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rnsk1\Desktop\"/>
    </mc:Choice>
  </mc:AlternateContent>
  <xr:revisionPtr revIDLastSave="0" documentId="13_ncr:1_{14DD7BB6-E72E-4519-9EE9-C9A48896029A}" xr6:coauthVersionLast="46" xr6:coauthVersionMax="46" xr10:uidLastSave="{00000000-0000-0000-0000-000000000000}"/>
  <bookViews>
    <workbookView xWindow="28680" yWindow="-120" windowWidth="29040" windowHeight="16440" xr2:uid="{DD58B119-1DF0-45D4-ADBF-A2E334BB85BC}"/>
  </bookViews>
  <sheets>
    <sheet name="Award Summary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</calcChain>
</file>

<file path=xl/sharedStrings.xml><?xml version="1.0" encoding="utf-8"?>
<sst xmlns="http://schemas.openxmlformats.org/spreadsheetml/2006/main" count="294" uniqueCount="122">
  <si>
    <t xml:space="preserve">Floor Plan </t>
  </si>
  <si>
    <t>Option 2</t>
  </si>
  <si>
    <t>Option 3</t>
  </si>
  <si>
    <t>Option 1</t>
  </si>
  <si>
    <t xml:space="preserve">SS </t>
  </si>
  <si>
    <t xml:space="preserve">Overhead Storage </t>
  </si>
  <si>
    <t xml:space="preserve">800 lb lift </t>
  </si>
  <si>
    <t>Option 4</t>
  </si>
  <si>
    <t xml:space="preserve">Extra Wheel Chair Securement </t>
  </si>
  <si>
    <t>Option 5</t>
  </si>
  <si>
    <t>Driver Shield</t>
  </si>
  <si>
    <t>Option 6</t>
  </si>
  <si>
    <t>Surveillance Cameras</t>
  </si>
  <si>
    <t>Option 7</t>
  </si>
  <si>
    <t>Option 8</t>
  </si>
  <si>
    <t>Option 9</t>
  </si>
  <si>
    <t xml:space="preserve">Catalytic Converter Deterrent System </t>
  </si>
  <si>
    <t>Option 10</t>
  </si>
  <si>
    <t xml:space="preserve">Midwest Transit </t>
  </si>
  <si>
    <t>HH</t>
  </si>
  <si>
    <t xml:space="preserve">II </t>
  </si>
  <si>
    <t xml:space="preserve">MM </t>
  </si>
  <si>
    <t xml:space="preserve">Bidder </t>
  </si>
  <si>
    <t xml:space="preserve">QQ </t>
  </si>
  <si>
    <t>CC</t>
  </si>
  <si>
    <t xml:space="preserve">DD </t>
  </si>
  <si>
    <t xml:space="preserve">GG </t>
  </si>
  <si>
    <t xml:space="preserve">TT </t>
  </si>
  <si>
    <t>Drivers Shield</t>
  </si>
  <si>
    <t xml:space="preserve">RR </t>
  </si>
  <si>
    <t>Fare Collection Box</t>
  </si>
  <si>
    <t xml:space="preserve">USB Ports (ea.) per double seat </t>
  </si>
  <si>
    <t xml:space="preserve">2021 Bid Awards </t>
  </si>
  <si>
    <t>Narrow Body Cutaway IFB605CO21001151</t>
  </si>
  <si>
    <t>Wide Body Cutaway IFB605CO21001151</t>
  </si>
  <si>
    <t>Kneeling  Paratransit Bus IFB605CO21001151</t>
  </si>
  <si>
    <t>31 Gallon Fuel Tank</t>
  </si>
  <si>
    <t xml:space="preserve">All Wheel Drive </t>
  </si>
  <si>
    <t>Medium Roof Extended Conversion Van ADA Flip Seat IFB605CO21001136</t>
  </si>
  <si>
    <t>Driver Seat Material</t>
  </si>
  <si>
    <t>COVID-19 Response</t>
  </si>
  <si>
    <t>COVID 19 Response</t>
  </si>
  <si>
    <t xml:space="preserve">Hybrid Electric Drive </t>
  </si>
  <si>
    <t>Surveillance Cameras REI HD5-600</t>
  </si>
  <si>
    <t>ADA Flip Seat</t>
  </si>
  <si>
    <t>High Roof Extended Conversion Van ADA Flip Seat IFB605CO21001136</t>
  </si>
  <si>
    <t>NA</t>
  </si>
  <si>
    <t xml:space="preserve">Single Passenger Seat </t>
  </si>
  <si>
    <t>Wheelchair Securement Q'Straint (each)</t>
  </si>
  <si>
    <t xml:space="preserve">Floor Plans </t>
  </si>
  <si>
    <t>Aluminum Floor-Adjustable Seating</t>
  </si>
  <si>
    <t>Aluminum Floor -Adjustable Seating</t>
  </si>
  <si>
    <t>Hybrid Electric Drive Training (driver/fleet mgr.)</t>
  </si>
  <si>
    <t>See options/pricing below</t>
  </si>
  <si>
    <t>Covid-19 Response</t>
  </si>
  <si>
    <t>1)  Handheld Cordless Electrostatic Sprayer</t>
  </si>
  <si>
    <t>ea.</t>
  </si>
  <si>
    <t>2)  Backpack Cordless Electrostatic Sprayer</t>
  </si>
  <si>
    <t xml:space="preserve">3)  HEPA Air Purification Unit </t>
  </si>
  <si>
    <t>4) Passenger Sneeze Guard Single Passenger Seat (per seat)</t>
  </si>
  <si>
    <t>6) Passenger Sneeze Guard Double Passenger Seat (per seat)</t>
  </si>
  <si>
    <t>7) Passenger Seat Band Single or Double Passenger Seat (per seat)</t>
  </si>
  <si>
    <t>8) Social Distance Triangle (per seat)</t>
  </si>
  <si>
    <t>USB Ports (ea.) per double seat</t>
  </si>
  <si>
    <t>COVID -19 Response options and pricing:</t>
  </si>
  <si>
    <t>Masters Transportation Inc</t>
  </si>
  <si>
    <t>Ford Transit U4X</t>
  </si>
  <si>
    <t xml:space="preserve">Masters Transportation Inc </t>
  </si>
  <si>
    <t>Ford Transit X2C</t>
  </si>
  <si>
    <t>Champion LF on E450 Ford Chassis</t>
  </si>
  <si>
    <t>Champion LF on Ford E450 Chassis</t>
  </si>
  <si>
    <t>Central States Bus Sales</t>
  </si>
  <si>
    <t>Vehicle
Make/Model</t>
  </si>
  <si>
    <t>Ford E450 - Diamond Coach</t>
  </si>
  <si>
    <t xml:space="preserve">Southern Bus Mobility </t>
  </si>
  <si>
    <t>Midwest Transit</t>
  </si>
  <si>
    <t xml:space="preserve"> Ford E-450 - Starcraft-Allstar</t>
  </si>
  <si>
    <t xml:space="preserve"> Ford E-350 - Starcraft-Allstar</t>
  </si>
  <si>
    <t>Wheel Chair Lift
1,000 lb</t>
  </si>
  <si>
    <t xml:space="preserve">Integrated Child Seat </t>
  </si>
  <si>
    <t>ADA for CC only - audible and visual system</t>
  </si>
  <si>
    <t>25 gallon standard fuel tank</t>
  </si>
  <si>
    <t>Addtl
Option</t>
  </si>
  <si>
    <t>Seating Capacity</t>
  </si>
  <si>
    <t>11 passenger, no wheelchair</t>
  </si>
  <si>
    <t>3 passenger + 2 wheelchair
or
11 passenger, no wheelchair</t>
  </si>
  <si>
    <t>rear lift</t>
  </si>
  <si>
    <t>*Base Price</t>
  </si>
  <si>
    <t>14 passenger + 2 wheelchair
or
20 passenger, no wheelchair</t>
  </si>
  <si>
    <t>side, rear lift</t>
  </si>
  <si>
    <t>side, front lift</t>
  </si>
  <si>
    <t>20 passenger, no wheelchair</t>
  </si>
  <si>
    <t>4 passengers + 5 wheelchair</t>
  </si>
  <si>
    <t>16 passenger + 2 wheelchair</t>
  </si>
  <si>
    <t>12 passenger + 2 wheelchair</t>
  </si>
  <si>
    <t>14 passenger + 2 wheelchair
or
18 passenger, no wheelchair</t>
  </si>
  <si>
    <t>12 passenger + 2 wheelchair
or
14 passenger + 1 wheelchair</t>
  </si>
  <si>
    <t>Ramp</t>
  </si>
  <si>
    <t>Accessibility</t>
  </si>
  <si>
    <t>*Base Model Price includes 1,000 lb lift, OEM backing camera, 1 intergrated child seat and 2 sets of wheelchair securements for Floor Plans HH and II, 5 sets of wheelchair securements for Floor Plan GG</t>
  </si>
  <si>
    <t>*Base Model Price includes 1,000 lb lift, OEM backing camera, 1 intergrated child seat and 2 sets of wheelchair securements for Floor Plans QQ and SS</t>
  </si>
  <si>
    <t>6 passenger + 1 wheelchair (base)
2 passengers + 2 wheelchair
9 passenger, no wheelchair</t>
  </si>
  <si>
    <t>6 passenger + 1 wheelchair (base)
4 passenger + 2 wheelchair
8 passenger, no wheelchair</t>
  </si>
  <si>
    <t>Base Price</t>
  </si>
  <si>
    <t>4 passenger + 3 wheelchair
6 passenger + 2 wheelchair
8 passenger + 1 wheelchair
10 passenger, no wheelchair</t>
  </si>
  <si>
    <t>3 passenger + 2 wheelchair
5 passenger + 1 wheelchair
7 passenger, no wheelchair</t>
  </si>
  <si>
    <t>N/A</t>
  </si>
  <si>
    <t>Single Seat Sneeze Guard</t>
  </si>
  <si>
    <t>Single Seat Band</t>
  </si>
  <si>
    <t>Double Seat Sneeze Guard</t>
  </si>
  <si>
    <t>Foldaway Sneeze Guard</t>
  </si>
  <si>
    <t>Social Distance Triangle</t>
  </si>
  <si>
    <t>Double Seat Seat Band</t>
  </si>
  <si>
    <t>$90.00 per passenger</t>
  </si>
  <si>
    <t>Sneeze guards on back of foldaway style seats (requires seat back assist rails)</t>
  </si>
  <si>
    <t>Sneeze guards on back of fixed style seats (requires seat back assist rails)</t>
  </si>
  <si>
    <t>$275.00 per double seat</t>
  </si>
  <si>
    <t>Seat back assist rails</t>
  </si>
  <si>
    <t>$45.00 per seat position</t>
  </si>
  <si>
    <t>Hepa 3 Air Purifier System</t>
  </si>
  <si>
    <t>$1,960.00 per bus</t>
  </si>
  <si>
    <t>COVID -19 Response options and pricing for Floor Plan CC and DD ONLY: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</si>
</sst>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2" tint="-0.249977111117893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2" tint="-0.249977111117893"/>
      </right>
      <top style="thin">
        <color indexed="64"/>
      </top>
      <bottom/>
      <diagonal/>
    </border>
    <border>
      <left/>
      <right style="thin">
        <color theme="0" tint="-0.14999847407452621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/>
    </xf>
    <xf numFmtId="44" fontId="3" fillId="0" borderId="0" xfId="1" applyFont="1" applyAlignment="1">
      <alignment horizontal="center" wrapText="1"/>
    </xf>
    <xf numFmtId="44" fontId="3" fillId="0" borderId="0" xfId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44" fontId="4" fillId="0" borderId="0" xfId="1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4" fontId="3" fillId="0" borderId="0" xfId="1" applyFont="1"/>
    <xf numFmtId="44" fontId="4" fillId="0" borderId="0" xfId="1" applyFont="1"/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4" fontId="4" fillId="0" borderId="0" xfId="1" applyFont="1" applyAlignment="1">
      <alignment horizontal="center" vertical="center" wrapText="1"/>
    </xf>
    <xf numFmtId="164" fontId="3" fillId="0" borderId="0" xfId="1" applyNumberFormat="1" applyFont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4" fontId="4" fillId="2" borderId="0" xfId="1" applyFont="1" applyFill="1" applyBorder="1" applyAlignment="1">
      <alignment horizontal="center" wrapText="1"/>
    </xf>
    <xf numFmtId="164" fontId="3" fillId="0" borderId="6" xfId="1" applyNumberFormat="1" applyFont="1" applyBorder="1" applyAlignment="1">
      <alignment horizontal="center" vertical="center"/>
    </xf>
    <xf numFmtId="0" fontId="0" fillId="0" borderId="0" xfId="0" applyBorder="1"/>
    <xf numFmtId="164" fontId="3" fillId="2" borderId="6" xfId="1" applyNumberFormat="1" applyFont="1" applyFill="1" applyBorder="1" applyAlignment="1">
      <alignment horizontal="center" vertical="center"/>
    </xf>
    <xf numFmtId="44" fontId="3" fillId="2" borderId="10" xfId="1" applyFont="1" applyFill="1" applyBorder="1"/>
    <xf numFmtId="0" fontId="3" fillId="2" borderId="10" xfId="0" applyFont="1" applyFill="1" applyBorder="1"/>
    <xf numFmtId="0" fontId="3" fillId="2" borderId="0" xfId="0" applyFont="1" applyFill="1" applyBorder="1"/>
    <xf numFmtId="0" fontId="5" fillId="0" borderId="0" xfId="0" applyFont="1" applyFill="1" applyBorder="1" applyAlignment="1">
      <alignment horizontal="center"/>
    </xf>
    <xf numFmtId="44" fontId="3" fillId="0" borderId="0" xfId="1" applyFont="1" applyAlignment="1">
      <alignment horizontal="left" indent="1"/>
    </xf>
    <xf numFmtId="44" fontId="7" fillId="0" borderId="0" xfId="1" applyFont="1" applyAlignment="1"/>
    <xf numFmtId="44" fontId="4" fillId="0" borderId="0" xfId="1" applyFont="1" applyBorder="1" applyAlignment="1">
      <alignment horizontal="center" vertical="center" wrapText="1"/>
    </xf>
    <xf numFmtId="44" fontId="1" fillId="0" borderId="0" xfId="1" applyFont="1" applyBorder="1" applyAlignment="1">
      <alignment horizontal="center" vertical="center" wrapText="1"/>
    </xf>
    <xf numFmtId="5" fontId="1" fillId="0" borderId="0" xfId="1" applyNumberFormat="1" applyFont="1" applyBorder="1" applyAlignment="1">
      <alignment horizontal="center" vertical="center"/>
    </xf>
    <xf numFmtId="5" fontId="1" fillId="0" borderId="0" xfId="1" applyNumberFormat="1" applyFont="1" applyFill="1" applyBorder="1" applyAlignment="1">
      <alignment horizontal="center" vertical="center"/>
    </xf>
    <xf numFmtId="5" fontId="3" fillId="0" borderId="0" xfId="1" applyNumberFormat="1" applyFont="1" applyBorder="1" applyAlignment="1">
      <alignment horizontal="center" vertical="center" wrapText="1"/>
    </xf>
    <xf numFmtId="5" fontId="1" fillId="0" borderId="6" xfId="1" applyNumberFormat="1" applyFont="1" applyFill="1" applyBorder="1" applyAlignment="1">
      <alignment horizontal="center" vertical="center"/>
    </xf>
    <xf numFmtId="0" fontId="0" fillId="0" borderId="0" xfId="0" applyFont="1" applyBorder="1" applyAlignment="1"/>
    <xf numFmtId="44" fontId="1" fillId="0" borderId="0" xfId="1" applyFont="1" applyAlignment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7" xfId="0" applyFont="1" applyBorder="1" applyAlignment="1"/>
    <xf numFmtId="44" fontId="7" fillId="0" borderId="8" xfId="1" applyFont="1" applyBorder="1" applyAlignment="1">
      <alignment horizontal="center" vertical="center"/>
    </xf>
    <xf numFmtId="0" fontId="7" fillId="0" borderId="5" xfId="0" applyFont="1" applyBorder="1"/>
    <xf numFmtId="44" fontId="7" fillId="0" borderId="5" xfId="1" applyFont="1" applyBorder="1" applyAlignment="1">
      <alignment horizontal="center" vertical="center"/>
    </xf>
    <xf numFmtId="44" fontId="7" fillId="0" borderId="8" xfId="1" applyFont="1" applyBorder="1" applyAlignment="1">
      <alignment horizontal="center" vertical="center" wrapText="1"/>
    </xf>
    <xf numFmtId="165" fontId="7" fillId="0" borderId="8" xfId="1" applyNumberFormat="1" applyFont="1" applyBorder="1" applyAlignment="1">
      <alignment horizontal="center" vertical="center"/>
    </xf>
    <xf numFmtId="5" fontId="7" fillId="0" borderId="5" xfId="1" applyNumberFormat="1" applyFont="1" applyBorder="1" applyAlignment="1">
      <alignment horizontal="center" vertical="center" wrapText="1"/>
    </xf>
    <xf numFmtId="5" fontId="7" fillId="0" borderId="8" xfId="1" applyNumberFormat="1" applyFont="1" applyBorder="1" applyAlignment="1">
      <alignment horizontal="center" vertical="center"/>
    </xf>
    <xf numFmtId="0" fontId="7" fillId="0" borderId="3" xfId="0" applyFont="1" applyBorder="1"/>
    <xf numFmtId="44" fontId="7" fillId="0" borderId="5" xfId="1" applyFont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/>
    </xf>
    <xf numFmtId="5" fontId="7" fillId="0" borderId="5" xfId="1" applyNumberFormat="1" applyFont="1" applyBorder="1" applyAlignment="1">
      <alignment horizontal="center" vertical="center"/>
    </xf>
    <xf numFmtId="44" fontId="7" fillId="0" borderId="11" xfId="1" applyFont="1" applyBorder="1" applyAlignment="1">
      <alignment horizontal="center" vertical="center"/>
    </xf>
    <xf numFmtId="0" fontId="7" fillId="0" borderId="7" xfId="0" applyFont="1" applyBorder="1"/>
    <xf numFmtId="44" fontId="7" fillId="0" borderId="11" xfId="1" applyFont="1" applyBorder="1" applyAlignment="1">
      <alignment horizontal="center" vertical="center" wrapText="1"/>
    </xf>
    <xf numFmtId="165" fontId="7" fillId="0" borderId="11" xfId="1" applyNumberFormat="1" applyFont="1" applyBorder="1" applyAlignment="1">
      <alignment horizontal="center" vertical="center"/>
    </xf>
    <xf numFmtId="5" fontId="7" fillId="0" borderId="11" xfId="1" applyNumberFormat="1" applyFont="1" applyBorder="1" applyAlignment="1">
      <alignment horizontal="center" vertical="center"/>
    </xf>
    <xf numFmtId="0" fontId="8" fillId="0" borderId="7" xfId="0" applyFont="1" applyBorder="1" applyAlignment="1"/>
    <xf numFmtId="0" fontId="8" fillId="0" borderId="13" xfId="0" applyFont="1" applyBorder="1" applyAlignment="1"/>
    <xf numFmtId="44" fontId="8" fillId="3" borderId="1" xfId="1" applyFont="1" applyFill="1" applyBorder="1" applyAlignment="1">
      <alignment horizontal="center"/>
    </xf>
    <xf numFmtId="44" fontId="8" fillId="3" borderId="0" xfId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44" fontId="8" fillId="0" borderId="5" xfId="1" applyFont="1" applyBorder="1" applyAlignment="1">
      <alignment horizontal="center"/>
    </xf>
    <xf numFmtId="44" fontId="8" fillId="0" borderId="5" xfId="1" applyFont="1" applyBorder="1" applyAlignment="1">
      <alignment horizontal="center" wrapText="1"/>
    </xf>
    <xf numFmtId="44" fontId="8" fillId="2" borderId="5" xfId="1" applyFont="1" applyFill="1" applyBorder="1" applyAlignment="1">
      <alignment horizontal="center"/>
    </xf>
    <xf numFmtId="44" fontId="8" fillId="2" borderId="5" xfId="1" applyFont="1" applyFill="1" applyBorder="1" applyAlignment="1">
      <alignment horizontal="center" wrapText="1"/>
    </xf>
    <xf numFmtId="44" fontId="8" fillId="2" borderId="3" xfId="1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44" fontId="8" fillId="2" borderId="4" xfId="1" applyFont="1" applyFill="1" applyBorder="1" applyAlignment="1">
      <alignment horizontal="center" wrapText="1"/>
    </xf>
    <xf numFmtId="44" fontId="9" fillId="0" borderId="0" xfId="1" applyFont="1" applyAlignment="1">
      <alignment horizontal="center" wrapText="1"/>
    </xf>
    <xf numFmtId="44" fontId="9" fillId="0" borderId="0" xfId="1" applyFont="1" applyAlignment="1">
      <alignment horizontal="center"/>
    </xf>
    <xf numFmtId="44" fontId="9" fillId="0" borderId="0" xfId="1" applyFont="1"/>
    <xf numFmtId="0" fontId="9" fillId="0" borderId="0" xfId="0" applyFont="1"/>
    <xf numFmtId="44" fontId="8" fillId="0" borderId="0" xfId="1" applyFont="1" applyAlignment="1">
      <alignment horizontal="center"/>
    </xf>
    <xf numFmtId="0" fontId="7" fillId="0" borderId="6" xfId="0" applyFont="1" applyBorder="1"/>
    <xf numFmtId="44" fontId="7" fillId="3" borderId="3" xfId="1" applyFont="1" applyFill="1" applyBorder="1" applyAlignment="1">
      <alignment horizontal="center" vertical="center"/>
    </xf>
    <xf numFmtId="44" fontId="7" fillId="3" borderId="0" xfId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/>
    </xf>
    <xf numFmtId="165" fontId="7" fillId="3" borderId="0" xfId="1" applyNumberFormat="1" applyFont="1" applyFill="1" applyBorder="1" applyAlignment="1">
      <alignment vertical="center"/>
    </xf>
    <xf numFmtId="165" fontId="7" fillId="3" borderId="0" xfId="0" applyNumberFormat="1" applyFont="1" applyFill="1" applyBorder="1" applyAlignment="1">
      <alignment vertical="center"/>
    </xf>
    <xf numFmtId="165" fontId="7" fillId="3" borderId="3" xfId="1" applyNumberFormat="1" applyFont="1" applyFill="1" applyBorder="1" applyAlignment="1">
      <alignment vertical="center"/>
    </xf>
    <xf numFmtId="0" fontId="7" fillId="0" borderId="0" xfId="0" applyFont="1"/>
    <xf numFmtId="0" fontId="5" fillId="0" borderId="0" xfId="0" applyFont="1" applyBorder="1"/>
    <xf numFmtId="44" fontId="5" fillId="0" borderId="0" xfId="1" applyFont="1" applyAlignment="1">
      <alignment horizontal="center"/>
    </xf>
    <xf numFmtId="44" fontId="7" fillId="0" borderId="0" xfId="1" applyFont="1" applyAlignment="1">
      <alignment horizontal="left"/>
    </xf>
    <xf numFmtId="44" fontId="7" fillId="0" borderId="0" xfId="1" applyFont="1" applyAlignment="1">
      <alignment horizontal="right"/>
    </xf>
    <xf numFmtId="44" fontId="7" fillId="0" borderId="0" xfId="1" applyFont="1"/>
    <xf numFmtId="44" fontId="8" fillId="0" borderId="0" xfId="1" applyFont="1" applyAlignment="1">
      <alignment horizontal="left"/>
    </xf>
    <xf numFmtId="44" fontId="8" fillId="0" borderId="0" xfId="1" applyFont="1" applyAlignment="1"/>
    <xf numFmtId="44" fontId="9" fillId="0" borderId="0" xfId="1" applyFont="1" applyAlignment="1"/>
    <xf numFmtId="0" fontId="8" fillId="3" borderId="0" xfId="0" applyFont="1" applyFill="1" applyAlignment="1">
      <alignment horizontal="center" wrapText="1"/>
    </xf>
    <xf numFmtId="44" fontId="8" fillId="0" borderId="3" xfId="1" applyFont="1" applyBorder="1" applyAlignment="1">
      <alignment horizontal="center" wrapText="1"/>
    </xf>
    <xf numFmtId="44" fontId="5" fillId="0" borderId="8" xfId="1" applyFont="1" applyBorder="1" applyAlignment="1">
      <alignment horizontal="center" vertical="center" wrapText="1"/>
    </xf>
    <xf numFmtId="0" fontId="7" fillId="0" borderId="8" xfId="0" applyFont="1" applyBorder="1"/>
    <xf numFmtId="5" fontId="7" fillId="0" borderId="8" xfId="1" applyNumberFormat="1" applyFont="1" applyBorder="1" applyAlignment="1">
      <alignment horizontal="center" vertical="center" wrapText="1"/>
    </xf>
    <xf numFmtId="5" fontId="7" fillId="0" borderId="8" xfId="1" applyNumberFormat="1" applyFont="1" applyFill="1" applyBorder="1" applyAlignment="1">
      <alignment horizontal="center" vertical="center"/>
    </xf>
    <xf numFmtId="5" fontId="7" fillId="2" borderId="12" xfId="1" applyNumberFormat="1" applyFont="1" applyFill="1" applyBorder="1" applyAlignment="1">
      <alignment horizontal="center" vertical="center"/>
    </xf>
    <xf numFmtId="44" fontId="5" fillId="0" borderId="5" xfId="1" applyFont="1" applyBorder="1" applyAlignment="1">
      <alignment horizontal="center" vertical="center" wrapText="1"/>
    </xf>
    <xf numFmtId="5" fontId="7" fillId="0" borderId="5" xfId="1" applyNumberFormat="1" applyFont="1" applyFill="1" applyBorder="1" applyAlignment="1">
      <alignment horizontal="center" vertical="center"/>
    </xf>
    <xf numFmtId="5" fontId="7" fillId="2" borderId="9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/>
    <xf numFmtId="44" fontId="7" fillId="0" borderId="0" xfId="1" applyFont="1" applyBorder="1" applyAlignment="1">
      <alignment horizontal="center" vertical="center" wrapText="1"/>
    </xf>
    <xf numFmtId="0" fontId="7" fillId="0" borderId="0" xfId="0" applyFont="1" applyBorder="1" applyAlignment="1"/>
    <xf numFmtId="44" fontId="7" fillId="0" borderId="0" xfId="1" applyFont="1" applyFill="1" applyBorder="1" applyAlignment="1">
      <alignment horizontal="center" vertical="center" wrapText="1"/>
    </xf>
    <xf numFmtId="0" fontId="9" fillId="0" borderId="0" xfId="0" applyFont="1" applyBorder="1"/>
    <xf numFmtId="0" fontId="8" fillId="3" borderId="7" xfId="0" applyFont="1" applyFill="1" applyBorder="1" applyAlignment="1">
      <alignment horizontal="center" wrapText="1"/>
    </xf>
    <xf numFmtId="44" fontId="8" fillId="0" borderId="5" xfId="1" applyFont="1" applyFill="1" applyBorder="1" applyAlignment="1">
      <alignment horizontal="center" wrapText="1"/>
    </xf>
    <xf numFmtId="44" fontId="8" fillId="3" borderId="0" xfId="1" applyFont="1" applyFill="1" applyAlignment="1">
      <alignment horizontal="center" wrapText="1"/>
    </xf>
    <xf numFmtId="0" fontId="9" fillId="2" borderId="0" xfId="0" applyFont="1" applyFill="1"/>
    <xf numFmtId="0" fontId="8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5" fontId="7" fillId="0" borderId="0" xfId="1" applyNumberFormat="1" applyFont="1"/>
    <xf numFmtId="0" fontId="2" fillId="0" borderId="0" xfId="0" applyFont="1" applyAlignment="1">
      <alignment horizontal="center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 wrapText="1"/>
    </xf>
    <xf numFmtId="44" fontId="8" fillId="0" borderId="5" xfId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44" fontId="8" fillId="0" borderId="0" xfId="1" applyFont="1" applyAlignment="1">
      <alignment horizontal="left"/>
    </xf>
    <xf numFmtId="0" fontId="8" fillId="0" borderId="0" xfId="0" applyFont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228600</xdr:colOff>
          <xdr:row>24</xdr:row>
          <xdr:rowOff>57150</xdr:rowOff>
        </xdr:from>
        <xdr:to>
          <xdr:col>1</xdr:col>
          <xdr:colOff>1104900</xdr:colOff>
          <xdr:row>25</xdr:row>
          <xdr:rowOff>28575</xdr:rowOff>
        </xdr:to>
        <xdr:sp macro="" textlink="">
          <xdr:nvSpPr>
            <xdr:cNvPr id="7224" name="Object 56" descr="PDF Icon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0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64</xdr:row>
          <xdr:rowOff>0</xdr:rowOff>
        </xdr:from>
        <xdr:to>
          <xdr:col>2</xdr:col>
          <xdr:colOff>114300</xdr:colOff>
          <xdr:row>65</xdr:row>
          <xdr:rowOff>228600</xdr:rowOff>
        </xdr:to>
        <xdr:sp macro="" textlink="">
          <xdr:nvSpPr>
            <xdr:cNvPr id="7185" name="Object 17" descr="PDF Icon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5</xdr:row>
          <xdr:rowOff>9525</xdr:rowOff>
        </xdr:from>
        <xdr:to>
          <xdr:col>1</xdr:col>
          <xdr:colOff>1143000</xdr:colOff>
          <xdr:row>6</xdr:row>
          <xdr:rowOff>133350</xdr:rowOff>
        </xdr:to>
        <xdr:sp macro="" textlink="">
          <xdr:nvSpPr>
            <xdr:cNvPr id="7205" name="Object 37" descr="PDF Icon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0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6</xdr:row>
          <xdr:rowOff>0</xdr:rowOff>
        </xdr:from>
        <xdr:to>
          <xdr:col>1</xdr:col>
          <xdr:colOff>1133475</xdr:colOff>
          <xdr:row>7</xdr:row>
          <xdr:rowOff>171450</xdr:rowOff>
        </xdr:to>
        <xdr:sp macro="" textlink="">
          <xdr:nvSpPr>
            <xdr:cNvPr id="7206" name="Object 38" descr="PDF Icon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</xdr:colOff>
          <xdr:row>7</xdr:row>
          <xdr:rowOff>19050</xdr:rowOff>
        </xdr:from>
        <xdr:to>
          <xdr:col>1</xdr:col>
          <xdr:colOff>1123950</xdr:colOff>
          <xdr:row>8</xdr:row>
          <xdr:rowOff>190500</xdr:rowOff>
        </xdr:to>
        <xdr:sp macro="" textlink="">
          <xdr:nvSpPr>
            <xdr:cNvPr id="7208" name="Object 40" descr="PDF Icon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65</xdr:row>
          <xdr:rowOff>0</xdr:rowOff>
        </xdr:from>
        <xdr:to>
          <xdr:col>2</xdr:col>
          <xdr:colOff>114300</xdr:colOff>
          <xdr:row>67</xdr:row>
          <xdr:rowOff>0</xdr:rowOff>
        </xdr:to>
        <xdr:sp macro="" textlink="">
          <xdr:nvSpPr>
            <xdr:cNvPr id="7187" name="Object 19" descr="PDF Icon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18</xdr:row>
          <xdr:rowOff>0</xdr:rowOff>
        </xdr:from>
        <xdr:to>
          <xdr:col>2</xdr:col>
          <xdr:colOff>57150</xdr:colOff>
          <xdr:row>19</xdr:row>
          <xdr:rowOff>142875</xdr:rowOff>
        </xdr:to>
        <xdr:sp macro="" textlink="">
          <xdr:nvSpPr>
            <xdr:cNvPr id="7210" name="Object 42" descr="PDF Icon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19</xdr:row>
          <xdr:rowOff>0</xdr:rowOff>
        </xdr:from>
        <xdr:to>
          <xdr:col>2</xdr:col>
          <xdr:colOff>57150</xdr:colOff>
          <xdr:row>20</xdr:row>
          <xdr:rowOff>152400</xdr:rowOff>
        </xdr:to>
        <xdr:sp macro="" textlink="">
          <xdr:nvSpPr>
            <xdr:cNvPr id="7211" name="Object 43" descr="PDF Icon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20</xdr:row>
          <xdr:rowOff>180975</xdr:rowOff>
        </xdr:from>
        <xdr:to>
          <xdr:col>1</xdr:col>
          <xdr:colOff>1123950</xdr:colOff>
          <xdr:row>22</xdr:row>
          <xdr:rowOff>47625</xdr:rowOff>
        </xdr:to>
        <xdr:sp macro="" textlink="">
          <xdr:nvSpPr>
            <xdr:cNvPr id="7212" name="Object 44" descr="PDF Icon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0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25</xdr:row>
          <xdr:rowOff>38100</xdr:rowOff>
        </xdr:from>
        <xdr:to>
          <xdr:col>1</xdr:col>
          <xdr:colOff>1085850</xdr:colOff>
          <xdr:row>26</xdr:row>
          <xdr:rowOff>9525</xdr:rowOff>
        </xdr:to>
        <xdr:sp macro="" textlink="">
          <xdr:nvSpPr>
            <xdr:cNvPr id="7226" name="Object 58" descr="PDF Icon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0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22</xdr:row>
          <xdr:rowOff>19050</xdr:rowOff>
        </xdr:from>
        <xdr:to>
          <xdr:col>1</xdr:col>
          <xdr:colOff>1123950</xdr:colOff>
          <xdr:row>22</xdr:row>
          <xdr:rowOff>514350</xdr:rowOff>
        </xdr:to>
        <xdr:sp macro="" textlink="">
          <xdr:nvSpPr>
            <xdr:cNvPr id="7227" name="Object 59" descr="PDF Icon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0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23</xdr:row>
          <xdr:rowOff>38100</xdr:rowOff>
        </xdr:from>
        <xdr:to>
          <xdr:col>1</xdr:col>
          <xdr:colOff>1143000</xdr:colOff>
          <xdr:row>23</xdr:row>
          <xdr:rowOff>476250</xdr:rowOff>
        </xdr:to>
        <xdr:sp macro="" textlink="">
          <xdr:nvSpPr>
            <xdr:cNvPr id="7228" name="Object 60" descr="PDF Icon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0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76200</xdr:colOff>
      <xdr:row>24</xdr:row>
      <xdr:rowOff>50800</xdr:rowOff>
    </xdr:from>
    <xdr:to>
      <xdr:col>1</xdr:col>
      <xdr:colOff>139700</xdr:colOff>
      <xdr:row>24</xdr:row>
      <xdr:rowOff>153392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3600" y="761365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0</xdr:colOff>
      <xdr:row>64</xdr:row>
      <xdr:rowOff>0</xdr:rowOff>
    </xdr:from>
    <xdr:to>
      <xdr:col>1</xdr:col>
      <xdr:colOff>63500</xdr:colOff>
      <xdr:row>64</xdr:row>
      <xdr:rowOff>102592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87400" y="1788160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63500</xdr:colOff>
      <xdr:row>65</xdr:row>
      <xdr:rowOff>102592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87400" y="1837690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38100</xdr:colOff>
      <xdr:row>36</xdr:row>
      <xdr:rowOff>0</xdr:rowOff>
    </xdr:from>
    <xdr:to>
      <xdr:col>1</xdr:col>
      <xdr:colOff>101600</xdr:colOff>
      <xdr:row>36</xdr:row>
      <xdr:rowOff>102592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25500" y="1069340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88900</xdr:colOff>
      <xdr:row>50</xdr:row>
      <xdr:rowOff>0</xdr:rowOff>
    </xdr:from>
    <xdr:to>
      <xdr:col>1</xdr:col>
      <xdr:colOff>152400</xdr:colOff>
      <xdr:row>50</xdr:row>
      <xdr:rowOff>102592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76300" y="1426845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0</xdr:colOff>
      <xdr:row>5</xdr:row>
      <xdr:rowOff>0</xdr:rowOff>
    </xdr:from>
    <xdr:to>
      <xdr:col>1</xdr:col>
      <xdr:colOff>63500</xdr:colOff>
      <xdr:row>5</xdr:row>
      <xdr:rowOff>102592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87400" y="149860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63500</xdr:colOff>
      <xdr:row>6</xdr:row>
      <xdr:rowOff>102592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87400" y="194310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63500</xdr:colOff>
      <xdr:row>7</xdr:row>
      <xdr:rowOff>102592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87400" y="260350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63500</xdr:colOff>
      <xdr:row>18</xdr:row>
      <xdr:rowOff>102592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87400" y="488950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0</xdr:colOff>
      <xdr:row>19</xdr:row>
      <xdr:rowOff>0</xdr:rowOff>
    </xdr:from>
    <xdr:to>
      <xdr:col>1</xdr:col>
      <xdr:colOff>63500</xdr:colOff>
      <xdr:row>19</xdr:row>
      <xdr:rowOff>102592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87400" y="538480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107950</xdr:colOff>
      <xdr:row>20</xdr:row>
      <xdr:rowOff>177800</xdr:rowOff>
    </xdr:from>
    <xdr:to>
      <xdr:col>1</xdr:col>
      <xdr:colOff>171450</xdr:colOff>
      <xdr:row>21</xdr:row>
      <xdr:rowOff>96242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95350" y="602615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88900</xdr:colOff>
      <xdr:row>25</xdr:row>
      <xdr:rowOff>57150</xdr:rowOff>
    </xdr:from>
    <xdr:to>
      <xdr:col>1</xdr:col>
      <xdr:colOff>152400</xdr:colOff>
      <xdr:row>25</xdr:row>
      <xdr:rowOff>159742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76300" y="813435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63500</xdr:colOff>
      <xdr:row>22</xdr:row>
      <xdr:rowOff>12700</xdr:rowOff>
    </xdr:from>
    <xdr:to>
      <xdr:col>1</xdr:col>
      <xdr:colOff>127000</xdr:colOff>
      <xdr:row>22</xdr:row>
      <xdr:rowOff>115292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50900" y="654685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38100</xdr:colOff>
      <xdr:row>37</xdr:row>
      <xdr:rowOff>69850</xdr:rowOff>
    </xdr:from>
    <xdr:to>
      <xdr:col>1</xdr:col>
      <xdr:colOff>101600</xdr:colOff>
      <xdr:row>37</xdr:row>
      <xdr:rowOff>172442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25500" y="1131570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44450</xdr:colOff>
      <xdr:row>51</xdr:row>
      <xdr:rowOff>38100</xdr:rowOff>
    </xdr:from>
    <xdr:to>
      <xdr:col>1</xdr:col>
      <xdr:colOff>107950</xdr:colOff>
      <xdr:row>51</xdr:row>
      <xdr:rowOff>140692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31850" y="1492250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57150</xdr:colOff>
      <xdr:row>23</xdr:row>
      <xdr:rowOff>38100</xdr:rowOff>
    </xdr:from>
    <xdr:to>
      <xdr:col>1</xdr:col>
      <xdr:colOff>120650</xdr:colOff>
      <xdr:row>23</xdr:row>
      <xdr:rowOff>140692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44550" y="708660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50</xdr:row>
          <xdr:rowOff>28575</xdr:rowOff>
        </xdr:from>
        <xdr:to>
          <xdr:col>2</xdr:col>
          <xdr:colOff>19050</xdr:colOff>
          <xdr:row>50</xdr:row>
          <xdr:rowOff>723900</xdr:rowOff>
        </xdr:to>
        <xdr:sp macro="" textlink="">
          <xdr:nvSpPr>
            <xdr:cNvPr id="7233" name="Object 65" descr="PDF Icon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0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51</xdr:row>
          <xdr:rowOff>38100</xdr:rowOff>
        </xdr:from>
        <xdr:to>
          <xdr:col>1</xdr:col>
          <xdr:colOff>1066800</xdr:colOff>
          <xdr:row>52</xdr:row>
          <xdr:rowOff>0</xdr:rowOff>
        </xdr:to>
        <xdr:sp macro="" textlink="">
          <xdr:nvSpPr>
            <xdr:cNvPr id="7234" name="Object 66" descr="PDF Icon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0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0</xdr:rowOff>
        </xdr:from>
        <xdr:to>
          <xdr:col>1</xdr:col>
          <xdr:colOff>981075</xdr:colOff>
          <xdr:row>36</xdr:row>
          <xdr:rowOff>542925</xdr:rowOff>
        </xdr:to>
        <xdr:sp macro="" textlink="">
          <xdr:nvSpPr>
            <xdr:cNvPr id="7237" name="Object 69" descr="PDF Icon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0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37</xdr:row>
          <xdr:rowOff>47625</xdr:rowOff>
        </xdr:from>
        <xdr:to>
          <xdr:col>1</xdr:col>
          <xdr:colOff>962025</xdr:colOff>
          <xdr:row>37</xdr:row>
          <xdr:rowOff>638175</xdr:rowOff>
        </xdr:to>
        <xdr:sp macro="" textlink="">
          <xdr:nvSpPr>
            <xdr:cNvPr id="7239" name="Object 71" descr="PDF Icon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0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65</xdr:row>
      <xdr:rowOff>0</xdr:rowOff>
    </xdr:from>
    <xdr:to>
      <xdr:col>1</xdr:col>
      <xdr:colOff>666750</xdr:colOff>
      <xdr:row>65</xdr:row>
      <xdr:rowOff>485775</xdr:rowOff>
    </xdr:to>
    <xdr:sp macro="" textlink="">
      <xdr:nvSpPr>
        <xdr:cNvPr id="7240" name="Text Box 72" descr="PDF Icon">
          <a:extLst>
            <a:ext uri="{FF2B5EF4-FFF2-40B4-BE49-F238E27FC236}">
              <a16:creationId xmlns:a16="http://schemas.microsoft.com/office/drawing/2014/main" id="{80E7F3B1-EC3F-4D32-9843-4B9AA44BBDCC}"/>
            </a:ext>
          </a:extLst>
        </xdr:cNvPr>
        <xdr:cNvSpPr txBox="1">
          <a:spLocks noChangeArrowheads="1"/>
        </xdr:cNvSpPr>
      </xdr:nvSpPr>
      <xdr:spPr bwMode="auto">
        <a:xfrm>
          <a:off x="1133475" y="27660600"/>
          <a:ext cx="666750" cy="485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PDF Icon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56160-C0C4-4DA1-A1EB-A1046257F783}">
  <dimension ref="A1:T75"/>
  <sheetViews>
    <sheetView showGridLines="0" tabSelected="1" topLeftCell="A52" zoomScale="90" zoomScaleNormal="90" workbookViewId="0">
      <selection activeCell="A64" sqref="A64:B64"/>
    </sheetView>
  </sheetViews>
  <sheetFormatPr defaultRowHeight="15" x14ac:dyDescent="0.25"/>
  <cols>
    <col min="1" max="1" width="17" customWidth="1"/>
    <col min="2" max="2" width="20.7109375" customWidth="1"/>
    <col min="3" max="3" width="26.28515625" customWidth="1"/>
    <col min="4" max="4" width="28" customWidth="1"/>
    <col min="5" max="5" width="42.140625" customWidth="1"/>
    <col min="6" max="6" width="27.7109375" customWidth="1"/>
    <col min="7" max="7" width="18.28515625" customWidth="1"/>
    <col min="8" max="8" width="15.7109375" customWidth="1"/>
    <col min="9" max="9" width="16.140625" customWidth="1"/>
    <col min="10" max="10" width="15.7109375" customWidth="1"/>
    <col min="11" max="11" width="18.140625" customWidth="1"/>
    <col min="12" max="12" width="20.7109375" customWidth="1"/>
    <col min="13" max="13" width="15.7109375" customWidth="1"/>
    <col min="14" max="15" width="19.7109375" customWidth="1"/>
    <col min="16" max="16" width="18.7109375" customWidth="1"/>
    <col min="17" max="17" width="17" customWidth="1"/>
    <col min="18" max="18" width="15.7109375" customWidth="1"/>
    <col min="19" max="19" width="15.140625" customWidth="1"/>
    <col min="20" max="20" width="13.85546875" customWidth="1"/>
  </cols>
  <sheetData>
    <row r="1" spans="1:20" ht="28.5" x14ac:dyDescent="0.45">
      <c r="A1" s="118" t="s">
        <v>32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21"/>
    </row>
    <row r="2" spans="1:20" x14ac:dyDescent="0.25">
      <c r="A2" s="6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6"/>
      <c r="N2" s="6"/>
      <c r="O2" s="6"/>
      <c r="P2" s="6"/>
      <c r="Q2" s="6"/>
      <c r="R2" s="6"/>
      <c r="S2" s="6"/>
      <c r="T2" s="6"/>
    </row>
    <row r="3" spans="1:20" ht="20.25" customHeight="1" x14ac:dyDescent="0.3">
      <c r="A3" s="122" t="s">
        <v>33</v>
      </c>
      <c r="B3" s="122"/>
      <c r="C3" s="122"/>
      <c r="D3" s="122"/>
      <c r="E3" s="122"/>
      <c r="F3" s="122"/>
      <c r="G3" s="123"/>
      <c r="H3" s="7"/>
      <c r="I3" s="26"/>
      <c r="J3" s="26"/>
      <c r="K3" s="27"/>
      <c r="L3" s="27"/>
      <c r="M3" s="27"/>
      <c r="N3" s="27"/>
      <c r="O3" s="27"/>
      <c r="P3" s="27"/>
      <c r="Q3" s="28"/>
      <c r="R3" s="28"/>
      <c r="S3" s="28"/>
      <c r="T3" s="6"/>
    </row>
    <row r="4" spans="1:20" ht="18.75" x14ac:dyDescent="0.3">
      <c r="A4" s="42" t="s">
        <v>100</v>
      </c>
      <c r="B4" s="59"/>
      <c r="C4" s="59"/>
      <c r="D4" s="59"/>
      <c r="E4" s="59"/>
      <c r="F4" s="59"/>
      <c r="G4" s="60"/>
      <c r="H4" s="61" t="s">
        <v>3</v>
      </c>
      <c r="I4" s="62" t="s">
        <v>1</v>
      </c>
      <c r="J4" s="63" t="s">
        <v>2</v>
      </c>
      <c r="K4" s="63" t="s">
        <v>7</v>
      </c>
      <c r="L4" s="63" t="s">
        <v>9</v>
      </c>
      <c r="M4" s="63" t="s">
        <v>11</v>
      </c>
      <c r="N4" s="63" t="s">
        <v>13</v>
      </c>
      <c r="O4" s="64" t="s">
        <v>14</v>
      </c>
      <c r="P4" s="63" t="s">
        <v>15</v>
      </c>
      <c r="Q4" s="24"/>
      <c r="R4" s="29"/>
      <c r="S4" s="28"/>
      <c r="T4" s="6"/>
    </row>
    <row r="5" spans="1:20" s="1" customFormat="1" ht="93.75" x14ac:dyDescent="0.3">
      <c r="A5" s="119" t="s">
        <v>0</v>
      </c>
      <c r="B5" s="120"/>
      <c r="C5" s="65" t="s">
        <v>22</v>
      </c>
      <c r="D5" s="66" t="s">
        <v>72</v>
      </c>
      <c r="E5" s="66" t="s">
        <v>83</v>
      </c>
      <c r="F5" s="66" t="s">
        <v>98</v>
      </c>
      <c r="G5" s="66" t="s">
        <v>87</v>
      </c>
      <c r="H5" s="67" t="s">
        <v>6</v>
      </c>
      <c r="I5" s="68" t="s">
        <v>5</v>
      </c>
      <c r="J5" s="69" t="s">
        <v>79</v>
      </c>
      <c r="K5" s="70" t="s">
        <v>8</v>
      </c>
      <c r="L5" s="68" t="s">
        <v>10</v>
      </c>
      <c r="M5" s="68" t="s">
        <v>12</v>
      </c>
      <c r="N5" s="68" t="s">
        <v>63</v>
      </c>
      <c r="O5" s="68" t="s">
        <v>41</v>
      </c>
      <c r="P5" s="71" t="s">
        <v>16</v>
      </c>
      <c r="Q5" s="22"/>
      <c r="R5" s="9"/>
      <c r="S5" s="10"/>
    </row>
    <row r="6" spans="1:20" s="4" customFormat="1" ht="57" customHeight="1" x14ac:dyDescent="0.25">
      <c r="A6" s="43" t="s">
        <v>21</v>
      </c>
      <c r="B6" s="44"/>
      <c r="C6" s="45" t="s">
        <v>18</v>
      </c>
      <c r="D6" s="46" t="s">
        <v>77</v>
      </c>
      <c r="E6" s="46" t="s">
        <v>84</v>
      </c>
      <c r="F6" s="46" t="s">
        <v>46</v>
      </c>
      <c r="G6" s="47">
        <v>71726</v>
      </c>
      <c r="H6" s="47">
        <v>-200</v>
      </c>
      <c r="I6" s="47">
        <v>750</v>
      </c>
      <c r="J6" s="47">
        <v>825</v>
      </c>
      <c r="K6" s="47">
        <v>900</v>
      </c>
      <c r="L6" s="47">
        <v>1000</v>
      </c>
      <c r="M6" s="47">
        <v>3990</v>
      </c>
      <c r="N6" s="47">
        <v>95</v>
      </c>
      <c r="O6" s="48" t="s">
        <v>53</v>
      </c>
      <c r="P6" s="49">
        <v>425</v>
      </c>
      <c r="Q6" s="11"/>
      <c r="R6"/>
      <c r="S6" s="12"/>
    </row>
    <row r="7" spans="1:20" s="4" customFormat="1" ht="57" customHeight="1" x14ac:dyDescent="0.25">
      <c r="A7" s="45" t="s">
        <v>23</v>
      </c>
      <c r="B7" s="50"/>
      <c r="C7" s="45" t="s">
        <v>18</v>
      </c>
      <c r="D7" s="51" t="s">
        <v>77</v>
      </c>
      <c r="E7" s="51" t="s">
        <v>85</v>
      </c>
      <c r="F7" s="51" t="s">
        <v>86</v>
      </c>
      <c r="G7" s="52">
        <v>78582</v>
      </c>
      <c r="H7" s="52">
        <v>-200</v>
      </c>
      <c r="I7" s="52">
        <v>750</v>
      </c>
      <c r="J7" s="52">
        <v>825</v>
      </c>
      <c r="K7" s="52">
        <v>900</v>
      </c>
      <c r="L7" s="52">
        <v>1000</v>
      </c>
      <c r="M7" s="52">
        <v>3990</v>
      </c>
      <c r="N7" s="52">
        <v>95</v>
      </c>
      <c r="O7" s="48" t="s">
        <v>53</v>
      </c>
      <c r="P7" s="53">
        <v>425</v>
      </c>
      <c r="Q7" s="11"/>
      <c r="R7"/>
      <c r="S7" s="12"/>
    </row>
    <row r="8" spans="1:20" s="4" customFormat="1" ht="57" customHeight="1" x14ac:dyDescent="0.25">
      <c r="A8" s="54" t="s">
        <v>4</v>
      </c>
      <c r="B8" s="55"/>
      <c r="C8" s="54" t="s">
        <v>18</v>
      </c>
      <c r="D8" s="56" t="s">
        <v>77</v>
      </c>
      <c r="E8" s="51" t="s">
        <v>85</v>
      </c>
      <c r="F8" s="56" t="s">
        <v>89</v>
      </c>
      <c r="G8" s="57">
        <v>79317</v>
      </c>
      <c r="H8" s="57">
        <v>-200</v>
      </c>
      <c r="I8" s="57">
        <v>750</v>
      </c>
      <c r="J8" s="57">
        <v>825</v>
      </c>
      <c r="K8" s="57">
        <v>900</v>
      </c>
      <c r="L8" s="57">
        <v>1000</v>
      </c>
      <c r="M8" s="57">
        <v>3990</v>
      </c>
      <c r="N8" s="57">
        <v>95</v>
      </c>
      <c r="O8" s="48" t="s">
        <v>53</v>
      </c>
      <c r="P8" s="58">
        <v>425</v>
      </c>
      <c r="Q8" s="11"/>
      <c r="R8"/>
      <c r="S8" s="12"/>
    </row>
    <row r="9" spans="1:20" ht="20.25" customHeight="1" x14ac:dyDescent="0.25">
      <c r="A9" s="3"/>
      <c r="B9" s="30"/>
      <c r="C9" s="8"/>
      <c r="D9" s="8"/>
      <c r="E9" s="8"/>
      <c r="F9" s="8"/>
      <c r="G9" s="8"/>
      <c r="H9" s="2"/>
      <c r="I9" s="3"/>
      <c r="J9" s="3"/>
      <c r="K9" s="3"/>
      <c r="L9" s="3"/>
      <c r="M9" s="13"/>
      <c r="N9" s="13"/>
      <c r="O9" s="13"/>
      <c r="P9" s="6"/>
      <c r="Q9" s="13"/>
      <c r="R9" s="13"/>
      <c r="S9" s="6"/>
      <c r="T9" s="6"/>
    </row>
    <row r="10" spans="1:20" ht="20.25" customHeight="1" x14ac:dyDescent="0.25">
      <c r="A10" s="3"/>
      <c r="B10" s="86" t="s">
        <v>64</v>
      </c>
      <c r="C10" s="87"/>
      <c r="D10" s="87"/>
      <c r="E10" s="87"/>
      <c r="F10" s="8"/>
      <c r="G10" s="8"/>
      <c r="H10" s="2"/>
      <c r="I10" s="3"/>
      <c r="J10" s="3"/>
      <c r="K10" s="3"/>
      <c r="L10" s="3"/>
      <c r="M10" s="13"/>
      <c r="N10" s="13"/>
      <c r="O10" s="13"/>
      <c r="P10" s="6"/>
      <c r="Q10" s="13"/>
      <c r="R10" s="13"/>
      <c r="S10" s="6"/>
      <c r="T10" s="6"/>
    </row>
    <row r="11" spans="1:20" ht="20.25" customHeight="1" x14ac:dyDescent="0.25">
      <c r="A11" s="3"/>
      <c r="B11" s="88" t="s">
        <v>115</v>
      </c>
      <c r="C11" s="87"/>
      <c r="D11" s="87"/>
      <c r="E11" s="89" t="s">
        <v>113</v>
      </c>
      <c r="F11" s="8"/>
      <c r="G11" s="8"/>
      <c r="H11" s="2"/>
      <c r="I11" s="3"/>
      <c r="J11" s="3"/>
      <c r="K11" s="3"/>
      <c r="L11" s="3"/>
      <c r="M11" s="13"/>
      <c r="N11" s="13"/>
      <c r="O11" s="13"/>
      <c r="P11" s="6"/>
      <c r="Q11" s="13"/>
      <c r="R11" s="13"/>
      <c r="S11" s="6"/>
      <c r="T11" s="6"/>
    </row>
    <row r="12" spans="1:20" ht="20.25" customHeight="1" x14ac:dyDescent="0.25">
      <c r="A12" s="3"/>
      <c r="B12" s="88" t="s">
        <v>114</v>
      </c>
      <c r="C12" s="87"/>
      <c r="D12" s="87"/>
      <c r="E12" s="89" t="s">
        <v>116</v>
      </c>
      <c r="F12" s="8"/>
      <c r="G12" s="8"/>
      <c r="H12" s="2"/>
      <c r="I12" s="3"/>
      <c r="J12" s="3"/>
      <c r="K12" s="3"/>
      <c r="L12" s="3"/>
      <c r="M12" s="13"/>
      <c r="N12" s="13"/>
      <c r="O12" s="13"/>
      <c r="P12" s="6"/>
      <c r="Q12" s="13"/>
      <c r="R12" s="13"/>
      <c r="S12" s="6"/>
      <c r="T12" s="6"/>
    </row>
    <row r="13" spans="1:20" ht="20.25" customHeight="1" x14ac:dyDescent="0.25">
      <c r="A13" s="3"/>
      <c r="B13" s="88" t="s">
        <v>117</v>
      </c>
      <c r="C13" s="87"/>
      <c r="D13" s="87"/>
      <c r="E13" s="89" t="s">
        <v>118</v>
      </c>
      <c r="F13" s="8"/>
      <c r="G13" s="8"/>
      <c r="H13" s="2"/>
      <c r="I13" s="3"/>
      <c r="J13" s="3"/>
      <c r="K13" s="3"/>
      <c r="L13" s="3"/>
      <c r="M13" s="13"/>
      <c r="N13" s="13"/>
      <c r="O13" s="13"/>
      <c r="P13" s="6"/>
      <c r="Q13" s="13"/>
      <c r="R13" s="13"/>
      <c r="S13" s="6"/>
      <c r="T13" s="6"/>
    </row>
    <row r="14" spans="1:20" ht="20.25" customHeight="1" x14ac:dyDescent="0.25">
      <c r="A14" s="3"/>
      <c r="B14" s="88" t="s">
        <v>119</v>
      </c>
      <c r="C14" s="87"/>
      <c r="D14" s="87"/>
      <c r="E14" s="89" t="s">
        <v>120</v>
      </c>
      <c r="F14" s="8"/>
      <c r="G14" s="8"/>
      <c r="H14" s="2"/>
      <c r="I14" s="3"/>
      <c r="J14" s="3"/>
      <c r="K14" s="3"/>
      <c r="L14" s="3"/>
      <c r="M14" s="13"/>
      <c r="N14" s="13"/>
      <c r="O14" s="13"/>
      <c r="P14" s="6"/>
      <c r="Q14" s="13"/>
      <c r="R14" s="13"/>
      <c r="S14" s="6"/>
      <c r="T14" s="6"/>
    </row>
    <row r="15" spans="1:20" ht="26.25" customHeight="1" x14ac:dyDescent="0.25">
      <c r="A15" s="3"/>
      <c r="C15" s="8"/>
      <c r="D15" s="8"/>
      <c r="E15" s="8"/>
      <c r="F15" s="8"/>
      <c r="G15" s="8"/>
      <c r="H15" s="2"/>
      <c r="I15" s="3"/>
      <c r="J15" s="3"/>
      <c r="K15" s="3"/>
      <c r="L15" s="3"/>
      <c r="M15" s="13"/>
      <c r="N15" s="13"/>
      <c r="O15" s="13"/>
      <c r="P15" s="6"/>
      <c r="Q15" s="13"/>
      <c r="R15" s="13"/>
      <c r="S15" s="6"/>
      <c r="T15" s="6"/>
    </row>
    <row r="16" spans="1:20" ht="18.75" customHeight="1" x14ac:dyDescent="0.3">
      <c r="A16" s="124" t="s">
        <v>34</v>
      </c>
      <c r="B16" s="124"/>
      <c r="C16" s="124"/>
      <c r="D16" s="124"/>
      <c r="E16" s="124"/>
      <c r="F16" s="124"/>
      <c r="G16" s="124"/>
      <c r="H16" s="72"/>
      <c r="I16" s="73"/>
      <c r="J16" s="73"/>
      <c r="K16" s="73"/>
      <c r="L16" s="73"/>
      <c r="M16" s="74"/>
      <c r="N16" s="74"/>
      <c r="O16" s="74"/>
      <c r="P16" s="75"/>
      <c r="Q16" s="74"/>
      <c r="R16" s="13"/>
      <c r="S16" s="6"/>
      <c r="T16" s="6"/>
    </row>
    <row r="17" spans="1:20" ht="18" customHeight="1" x14ac:dyDescent="0.3">
      <c r="A17" s="30" t="s">
        <v>99</v>
      </c>
      <c r="B17" s="73"/>
      <c r="C17" s="76"/>
      <c r="D17" s="76"/>
      <c r="E17" s="76"/>
      <c r="F17" s="76"/>
      <c r="G17" s="76"/>
      <c r="H17" s="62" t="s">
        <v>3</v>
      </c>
      <c r="I17" s="62" t="s">
        <v>1</v>
      </c>
      <c r="J17" s="63" t="s">
        <v>2</v>
      </c>
      <c r="K17" s="62" t="s">
        <v>7</v>
      </c>
      <c r="L17" s="63" t="s">
        <v>9</v>
      </c>
      <c r="M17" s="63" t="s">
        <v>11</v>
      </c>
      <c r="N17" s="63" t="s">
        <v>13</v>
      </c>
      <c r="O17" s="63" t="s">
        <v>14</v>
      </c>
      <c r="P17" s="63" t="s">
        <v>15</v>
      </c>
      <c r="Q17" s="63" t="s">
        <v>17</v>
      </c>
      <c r="T17" s="6"/>
    </row>
    <row r="18" spans="1:20" s="1" customFormat="1" ht="93.75" x14ac:dyDescent="0.3">
      <c r="A18" s="121" t="s">
        <v>0</v>
      </c>
      <c r="B18" s="121"/>
      <c r="C18" s="65" t="s">
        <v>22</v>
      </c>
      <c r="D18" s="66" t="s">
        <v>72</v>
      </c>
      <c r="E18" s="66" t="s">
        <v>83</v>
      </c>
      <c r="F18" s="66" t="s">
        <v>98</v>
      </c>
      <c r="G18" s="66" t="s">
        <v>87</v>
      </c>
      <c r="H18" s="67" t="s">
        <v>6</v>
      </c>
      <c r="I18" s="68" t="s">
        <v>5</v>
      </c>
      <c r="J18" s="68" t="s">
        <v>79</v>
      </c>
      <c r="K18" s="68" t="s">
        <v>80</v>
      </c>
      <c r="L18" s="70" t="s">
        <v>8</v>
      </c>
      <c r="M18" s="68" t="s">
        <v>10</v>
      </c>
      <c r="N18" s="68" t="s">
        <v>12</v>
      </c>
      <c r="O18" s="68" t="s">
        <v>31</v>
      </c>
      <c r="P18" s="68" t="s">
        <v>41</v>
      </c>
      <c r="Q18" s="68" t="s">
        <v>16</v>
      </c>
      <c r="S18" s="10"/>
    </row>
    <row r="19" spans="1:20" s="4" customFormat="1" ht="60" customHeight="1" x14ac:dyDescent="0.25">
      <c r="A19" s="43" t="s">
        <v>24</v>
      </c>
      <c r="B19" s="77"/>
      <c r="C19" s="46" t="s">
        <v>75</v>
      </c>
      <c r="D19" s="46" t="s">
        <v>76</v>
      </c>
      <c r="E19" s="51" t="s">
        <v>88</v>
      </c>
      <c r="F19" s="46" t="s">
        <v>90</v>
      </c>
      <c r="G19" s="47">
        <v>85345</v>
      </c>
      <c r="H19" s="47">
        <v>-200</v>
      </c>
      <c r="I19" s="47">
        <v>750</v>
      </c>
      <c r="J19" s="47">
        <v>825</v>
      </c>
      <c r="K19" s="47">
        <v>7575</v>
      </c>
      <c r="L19" s="47">
        <v>900</v>
      </c>
      <c r="M19" s="47">
        <v>1000</v>
      </c>
      <c r="N19" s="47">
        <v>3990</v>
      </c>
      <c r="O19" s="47">
        <v>95</v>
      </c>
      <c r="P19" s="48" t="s">
        <v>53</v>
      </c>
      <c r="Q19" s="47">
        <v>425</v>
      </c>
      <c r="S19" s="12"/>
    </row>
    <row r="20" spans="1:20" s="5" customFormat="1" ht="57" customHeight="1" x14ac:dyDescent="0.25">
      <c r="A20" s="45" t="s">
        <v>25</v>
      </c>
      <c r="B20" s="50"/>
      <c r="C20" s="51" t="s">
        <v>75</v>
      </c>
      <c r="D20" s="51" t="s">
        <v>76</v>
      </c>
      <c r="E20" s="51" t="s">
        <v>91</v>
      </c>
      <c r="F20" s="51" t="s">
        <v>46</v>
      </c>
      <c r="G20" s="52">
        <v>75847</v>
      </c>
      <c r="H20" s="52">
        <v>-200</v>
      </c>
      <c r="I20" s="52">
        <v>750</v>
      </c>
      <c r="J20" s="52">
        <v>825</v>
      </c>
      <c r="K20" s="52" t="s">
        <v>106</v>
      </c>
      <c r="L20" s="52">
        <v>900</v>
      </c>
      <c r="M20" s="52">
        <v>1000</v>
      </c>
      <c r="N20" s="52">
        <v>3990</v>
      </c>
      <c r="O20" s="52">
        <v>95</v>
      </c>
      <c r="P20" s="48" t="s">
        <v>53</v>
      </c>
      <c r="Q20" s="52">
        <v>425</v>
      </c>
      <c r="S20" s="15"/>
    </row>
    <row r="21" spans="1:20" s="17" customFormat="1" ht="15.75" x14ac:dyDescent="0.25">
      <c r="A21" s="78"/>
      <c r="B21" s="79"/>
      <c r="C21" s="78"/>
      <c r="D21" s="79"/>
      <c r="E21" s="79"/>
      <c r="F21" s="79"/>
      <c r="G21" s="80"/>
      <c r="H21" s="80"/>
      <c r="I21" s="80"/>
      <c r="J21" s="80"/>
      <c r="K21" s="81"/>
      <c r="L21" s="80"/>
      <c r="M21" s="82"/>
      <c r="N21" s="82"/>
      <c r="O21" s="82"/>
      <c r="P21" s="83"/>
      <c r="Q21" s="84"/>
      <c r="S21" s="16"/>
    </row>
    <row r="22" spans="1:20" s="4" customFormat="1" ht="39.75" customHeight="1" x14ac:dyDescent="0.25">
      <c r="A22" s="45" t="s">
        <v>26</v>
      </c>
      <c r="B22" s="50"/>
      <c r="C22" s="51" t="s">
        <v>74</v>
      </c>
      <c r="D22" s="51" t="s">
        <v>73</v>
      </c>
      <c r="E22" s="51" t="s">
        <v>92</v>
      </c>
      <c r="F22" s="51" t="s">
        <v>90</v>
      </c>
      <c r="G22" s="52">
        <f>75423+1785</f>
        <v>77208</v>
      </c>
      <c r="H22" s="52">
        <v>0</v>
      </c>
      <c r="I22" s="52">
        <v>450</v>
      </c>
      <c r="J22" s="52" t="s">
        <v>106</v>
      </c>
      <c r="K22" s="52" t="s">
        <v>106</v>
      </c>
      <c r="L22" s="52">
        <v>900</v>
      </c>
      <c r="M22" s="52">
        <v>550</v>
      </c>
      <c r="N22" s="52">
        <v>3500</v>
      </c>
      <c r="O22" s="52">
        <v>200</v>
      </c>
      <c r="P22" s="52" t="s">
        <v>106</v>
      </c>
      <c r="Q22" s="52">
        <v>550</v>
      </c>
      <c r="S22" s="12"/>
    </row>
    <row r="23" spans="1:20" s="4" customFormat="1" ht="40.5" customHeight="1" x14ac:dyDescent="0.25">
      <c r="A23" s="45" t="s">
        <v>19</v>
      </c>
      <c r="B23" s="44"/>
      <c r="C23" s="51" t="s">
        <v>74</v>
      </c>
      <c r="D23" s="51" t="s">
        <v>73</v>
      </c>
      <c r="E23" s="51" t="s">
        <v>93</v>
      </c>
      <c r="F23" s="51" t="s">
        <v>89</v>
      </c>
      <c r="G23" s="52">
        <f>73932+1785</f>
        <v>75717</v>
      </c>
      <c r="H23" s="52">
        <v>0</v>
      </c>
      <c r="I23" s="52">
        <v>450</v>
      </c>
      <c r="J23" s="52">
        <v>1250</v>
      </c>
      <c r="K23" s="52" t="s">
        <v>106</v>
      </c>
      <c r="L23" s="52">
        <v>900</v>
      </c>
      <c r="M23" s="52">
        <v>550</v>
      </c>
      <c r="N23" s="52">
        <v>3500</v>
      </c>
      <c r="O23" s="52">
        <v>200</v>
      </c>
      <c r="P23" s="52" t="s">
        <v>106</v>
      </c>
      <c r="Q23" s="52">
        <v>550</v>
      </c>
      <c r="S23" s="12"/>
    </row>
    <row r="24" spans="1:20" s="4" customFormat="1" ht="40.5" customHeight="1" x14ac:dyDescent="0.25">
      <c r="A24" s="45" t="s">
        <v>19</v>
      </c>
      <c r="B24" s="85"/>
      <c r="C24" s="51" t="s">
        <v>74</v>
      </c>
      <c r="D24" s="51" t="s">
        <v>73</v>
      </c>
      <c r="E24" s="51" t="s">
        <v>93</v>
      </c>
      <c r="F24" s="51" t="s">
        <v>89</v>
      </c>
      <c r="G24" s="52">
        <f>73932+1785</f>
        <v>75717</v>
      </c>
      <c r="H24" s="52">
        <v>0</v>
      </c>
      <c r="I24" s="52">
        <v>450</v>
      </c>
      <c r="J24" s="52">
        <v>1250</v>
      </c>
      <c r="K24" s="52" t="s">
        <v>106</v>
      </c>
      <c r="L24" s="52">
        <v>900</v>
      </c>
      <c r="M24" s="52">
        <v>550</v>
      </c>
      <c r="N24" s="52">
        <v>3500</v>
      </c>
      <c r="O24" s="52">
        <v>200</v>
      </c>
      <c r="P24" s="52" t="s">
        <v>106</v>
      </c>
      <c r="Q24" s="52">
        <v>550</v>
      </c>
      <c r="S24" s="12"/>
    </row>
    <row r="25" spans="1:20" s="4" customFormat="1" ht="40.5" customHeight="1" x14ac:dyDescent="0.25">
      <c r="A25" s="54" t="s">
        <v>20</v>
      </c>
      <c r="B25" s="44"/>
      <c r="C25" s="56" t="s">
        <v>74</v>
      </c>
      <c r="D25" s="56" t="s">
        <v>73</v>
      </c>
      <c r="E25" s="51" t="s">
        <v>94</v>
      </c>
      <c r="F25" s="51" t="s">
        <v>89</v>
      </c>
      <c r="G25" s="57">
        <f>70709+1785</f>
        <v>72494</v>
      </c>
      <c r="H25" s="57">
        <v>0</v>
      </c>
      <c r="I25" s="57">
        <v>450</v>
      </c>
      <c r="J25" s="57">
        <v>1250</v>
      </c>
      <c r="K25" s="52" t="s">
        <v>106</v>
      </c>
      <c r="L25" s="57">
        <v>900</v>
      </c>
      <c r="M25" s="57">
        <v>550</v>
      </c>
      <c r="N25" s="57">
        <v>3500</v>
      </c>
      <c r="O25" s="57">
        <v>200</v>
      </c>
      <c r="P25" s="52" t="s">
        <v>106</v>
      </c>
      <c r="Q25" s="57">
        <v>550</v>
      </c>
      <c r="S25" s="12"/>
    </row>
    <row r="26" spans="1:20" s="4" customFormat="1" ht="47.25" customHeight="1" x14ac:dyDescent="0.25">
      <c r="A26" s="54" t="s">
        <v>20</v>
      </c>
      <c r="B26" s="44"/>
      <c r="C26" s="56" t="s">
        <v>74</v>
      </c>
      <c r="D26" s="56" t="s">
        <v>73</v>
      </c>
      <c r="E26" s="51" t="s">
        <v>94</v>
      </c>
      <c r="F26" s="51" t="s">
        <v>89</v>
      </c>
      <c r="G26" s="57">
        <f>70709+1785</f>
        <v>72494</v>
      </c>
      <c r="H26" s="57">
        <v>0</v>
      </c>
      <c r="I26" s="57">
        <v>450</v>
      </c>
      <c r="J26" s="57">
        <v>1250</v>
      </c>
      <c r="K26" s="52" t="s">
        <v>106</v>
      </c>
      <c r="L26" s="57">
        <v>900</v>
      </c>
      <c r="M26" s="57">
        <v>550</v>
      </c>
      <c r="N26" s="57">
        <v>3500</v>
      </c>
      <c r="O26" s="57">
        <v>200</v>
      </c>
      <c r="P26" s="52" t="s">
        <v>106</v>
      </c>
      <c r="Q26" s="57">
        <v>550</v>
      </c>
      <c r="S26" s="12"/>
    </row>
    <row r="27" spans="1:20" ht="21" customHeight="1" x14ac:dyDescent="0.25">
      <c r="A27" s="14"/>
      <c r="B27" s="30"/>
      <c r="C27" s="13"/>
      <c r="D27" s="13"/>
      <c r="E27" s="13"/>
      <c r="F27" s="13"/>
      <c r="G27" s="13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21" customHeight="1" x14ac:dyDescent="0.25">
      <c r="A28" s="14"/>
      <c r="B28" s="86" t="s">
        <v>121</v>
      </c>
      <c r="C28" s="90"/>
      <c r="D28" s="90"/>
      <c r="E28" s="90"/>
      <c r="F28" s="13"/>
      <c r="G28" s="13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21" customHeight="1" x14ac:dyDescent="0.25">
      <c r="A29" s="14"/>
      <c r="B29" s="88" t="s">
        <v>115</v>
      </c>
      <c r="C29" s="90"/>
      <c r="D29" s="90"/>
      <c r="E29" s="89" t="s">
        <v>113</v>
      </c>
      <c r="F29" s="13"/>
      <c r="G29" s="13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21" customHeight="1" x14ac:dyDescent="0.25">
      <c r="A30" s="14"/>
      <c r="B30" s="88" t="s">
        <v>114</v>
      </c>
      <c r="C30" s="90"/>
      <c r="D30" s="90"/>
      <c r="E30" s="89" t="s">
        <v>116</v>
      </c>
      <c r="F30" s="13"/>
      <c r="G30" s="13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21" customHeight="1" x14ac:dyDescent="0.25">
      <c r="A31" s="14"/>
      <c r="B31" s="88" t="s">
        <v>117</v>
      </c>
      <c r="C31" s="90"/>
      <c r="D31" s="90"/>
      <c r="E31" s="89" t="s">
        <v>118</v>
      </c>
      <c r="F31" s="13"/>
      <c r="G31" s="13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21" customHeight="1" x14ac:dyDescent="0.25">
      <c r="A32" s="14"/>
      <c r="B32" s="88" t="s">
        <v>119</v>
      </c>
      <c r="C32" s="90"/>
      <c r="D32" s="90"/>
      <c r="E32" s="89" t="s">
        <v>120</v>
      </c>
      <c r="F32" s="13"/>
      <c r="G32" s="13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21" customHeight="1" x14ac:dyDescent="0.25">
      <c r="A33" s="14"/>
      <c r="B33" s="30"/>
      <c r="C33" s="13"/>
      <c r="D33" s="13"/>
      <c r="E33" s="13"/>
      <c r="F33" s="13"/>
      <c r="G33" s="13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29.25" customHeight="1" x14ac:dyDescent="0.3">
      <c r="A34" s="91" t="s">
        <v>38</v>
      </c>
      <c r="B34" s="92"/>
      <c r="C34" s="92"/>
      <c r="D34" s="92"/>
      <c r="E34" s="92"/>
      <c r="F34" s="92"/>
      <c r="G34" s="92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6"/>
      <c r="T34" s="6"/>
    </row>
    <row r="35" spans="1:20" ht="37.5" x14ac:dyDescent="0.3">
      <c r="A35" s="93" t="s">
        <v>81</v>
      </c>
      <c r="B35" s="92"/>
      <c r="C35" s="92"/>
      <c r="D35" s="92"/>
      <c r="E35" s="92"/>
      <c r="F35" s="92"/>
      <c r="G35" s="92"/>
      <c r="H35" s="62" t="s">
        <v>3</v>
      </c>
      <c r="I35" s="62" t="s">
        <v>1</v>
      </c>
      <c r="J35" s="63" t="s">
        <v>2</v>
      </c>
      <c r="K35" s="62" t="s">
        <v>7</v>
      </c>
      <c r="L35" s="63" t="s">
        <v>9</v>
      </c>
      <c r="M35" s="63" t="s">
        <v>11</v>
      </c>
      <c r="N35" s="63" t="s">
        <v>13</v>
      </c>
      <c r="O35" s="63" t="s">
        <v>14</v>
      </c>
      <c r="P35" s="63" t="s">
        <v>15</v>
      </c>
      <c r="Q35" s="94" t="s">
        <v>82</v>
      </c>
      <c r="R35" s="94" t="s">
        <v>82</v>
      </c>
    </row>
    <row r="36" spans="1:20" ht="75" x14ac:dyDescent="0.3">
      <c r="A36" s="121" t="s">
        <v>49</v>
      </c>
      <c r="B36" s="121"/>
      <c r="C36" s="65" t="s">
        <v>22</v>
      </c>
      <c r="D36" s="95" t="s">
        <v>72</v>
      </c>
      <c r="E36" s="66" t="s">
        <v>83</v>
      </c>
      <c r="F36" s="66" t="s">
        <v>98</v>
      </c>
      <c r="G36" s="66" t="s">
        <v>103</v>
      </c>
      <c r="H36" s="68" t="s">
        <v>47</v>
      </c>
      <c r="I36" s="68" t="s">
        <v>78</v>
      </c>
      <c r="J36" s="68" t="s">
        <v>39</v>
      </c>
      <c r="K36" s="68" t="s">
        <v>79</v>
      </c>
      <c r="L36" s="68" t="s">
        <v>40</v>
      </c>
      <c r="M36" s="68" t="s">
        <v>16</v>
      </c>
      <c r="N36" s="68" t="s">
        <v>42</v>
      </c>
      <c r="O36" s="68" t="s">
        <v>43</v>
      </c>
      <c r="P36" s="68" t="s">
        <v>10</v>
      </c>
      <c r="Q36" s="66" t="s">
        <v>36</v>
      </c>
      <c r="R36" s="66" t="s">
        <v>37</v>
      </c>
    </row>
    <row r="37" spans="1:20" s="5" customFormat="1" ht="53.25" customHeight="1" x14ac:dyDescent="0.25">
      <c r="A37" s="96" t="s">
        <v>44</v>
      </c>
      <c r="B37" s="97"/>
      <c r="C37" s="46" t="s">
        <v>65</v>
      </c>
      <c r="D37" s="46" t="s">
        <v>68</v>
      </c>
      <c r="E37" s="46" t="s">
        <v>105</v>
      </c>
      <c r="F37" s="51" t="s">
        <v>86</v>
      </c>
      <c r="G37" s="98">
        <v>49923</v>
      </c>
      <c r="H37" s="99" t="s">
        <v>46</v>
      </c>
      <c r="I37" s="49">
        <v>0</v>
      </c>
      <c r="J37" s="49" t="s">
        <v>106</v>
      </c>
      <c r="K37" s="49">
        <v>725</v>
      </c>
      <c r="L37" s="48" t="s">
        <v>53</v>
      </c>
      <c r="M37" s="49">
        <v>350</v>
      </c>
      <c r="N37" s="49" t="s">
        <v>106</v>
      </c>
      <c r="O37" s="49">
        <v>3237</v>
      </c>
      <c r="P37" s="100">
        <v>1100</v>
      </c>
      <c r="Q37" s="49">
        <v>246</v>
      </c>
      <c r="R37" s="49">
        <v>6934</v>
      </c>
    </row>
    <row r="38" spans="1:20" s="5" customFormat="1" ht="63" x14ac:dyDescent="0.25">
      <c r="A38" s="101" t="s">
        <v>51</v>
      </c>
      <c r="B38" s="44"/>
      <c r="C38" s="51" t="s">
        <v>65</v>
      </c>
      <c r="D38" s="51" t="s">
        <v>68</v>
      </c>
      <c r="E38" s="51" t="s">
        <v>101</v>
      </c>
      <c r="F38" s="51" t="s">
        <v>86</v>
      </c>
      <c r="G38" s="53">
        <v>51321</v>
      </c>
      <c r="H38" s="102">
        <v>530</v>
      </c>
      <c r="I38" s="53">
        <v>0</v>
      </c>
      <c r="J38" s="53" t="s">
        <v>106</v>
      </c>
      <c r="K38" s="53">
        <v>825</v>
      </c>
      <c r="L38" s="48" t="s">
        <v>53</v>
      </c>
      <c r="M38" s="53">
        <v>350</v>
      </c>
      <c r="N38" s="53" t="s">
        <v>106</v>
      </c>
      <c r="O38" s="53">
        <v>3237</v>
      </c>
      <c r="P38" s="103">
        <v>1100</v>
      </c>
      <c r="Q38" s="53">
        <v>246</v>
      </c>
      <c r="R38" s="53">
        <v>6934</v>
      </c>
    </row>
    <row r="39" spans="1:20" s="5" customFormat="1" ht="21.75" customHeight="1" x14ac:dyDescent="0.25">
      <c r="A39" s="1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25"/>
      <c r="Q39" s="23"/>
      <c r="R39" s="19"/>
      <c r="S39" s="20"/>
      <c r="T39" s="15"/>
    </row>
    <row r="40" spans="1:20" ht="19.5" customHeight="1" x14ac:dyDescent="0.25">
      <c r="A40" s="14"/>
      <c r="B40" s="86" t="s">
        <v>64</v>
      </c>
      <c r="C40" s="104"/>
      <c r="D40" s="104"/>
      <c r="E40" s="104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7"/>
      <c r="Q40" s="6"/>
      <c r="R40" s="6"/>
      <c r="S40" s="7"/>
      <c r="T40" s="6"/>
    </row>
    <row r="41" spans="1:20" ht="19.5" customHeight="1" x14ac:dyDescent="0.25">
      <c r="A41" s="14"/>
      <c r="B41" s="105" t="s">
        <v>107</v>
      </c>
      <c r="C41" s="106"/>
      <c r="D41" s="106">
        <v>93</v>
      </c>
      <c r="E41" s="104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7"/>
      <c r="Q41" s="6"/>
      <c r="R41" s="6"/>
      <c r="S41" s="7"/>
      <c r="T41" s="6"/>
    </row>
    <row r="42" spans="1:20" ht="19.5" customHeight="1" x14ac:dyDescent="0.25">
      <c r="A42" s="14"/>
      <c r="B42" s="105" t="s">
        <v>108</v>
      </c>
      <c r="C42" s="106"/>
      <c r="D42" s="106">
        <v>19</v>
      </c>
      <c r="E42" s="104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7"/>
      <c r="Q42" s="6"/>
      <c r="R42" s="6"/>
      <c r="S42" s="7"/>
      <c r="T42" s="6"/>
    </row>
    <row r="43" spans="1:20" ht="19.5" customHeight="1" x14ac:dyDescent="0.25">
      <c r="A43" s="14"/>
      <c r="B43" s="105" t="s">
        <v>109</v>
      </c>
      <c r="C43" s="106"/>
      <c r="D43" s="106">
        <v>151</v>
      </c>
      <c r="E43" s="104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7"/>
      <c r="Q43" s="6"/>
      <c r="R43" s="6"/>
      <c r="S43" s="7"/>
      <c r="T43" s="6"/>
    </row>
    <row r="44" spans="1:20" ht="19.5" customHeight="1" x14ac:dyDescent="0.25">
      <c r="A44" s="14"/>
      <c r="B44" s="107" t="s">
        <v>110</v>
      </c>
      <c r="C44" s="107"/>
      <c r="D44" s="108">
        <v>198</v>
      </c>
      <c r="E44" s="104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7"/>
      <c r="Q44" s="6"/>
      <c r="R44" s="6"/>
      <c r="S44" s="7"/>
      <c r="T44" s="6"/>
    </row>
    <row r="45" spans="1:20" ht="19.5" customHeight="1" x14ac:dyDescent="0.25">
      <c r="A45" s="14"/>
      <c r="B45" s="107" t="s">
        <v>112</v>
      </c>
      <c r="C45" s="31"/>
      <c r="D45" s="31">
        <v>26</v>
      </c>
      <c r="E45" s="104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7"/>
      <c r="Q45" s="6"/>
      <c r="R45" s="6"/>
      <c r="S45" s="7"/>
      <c r="T45" s="6"/>
    </row>
    <row r="46" spans="1:20" ht="19.5" customHeight="1" x14ac:dyDescent="0.25">
      <c r="A46" s="14"/>
      <c r="B46" s="107" t="s">
        <v>111</v>
      </c>
      <c r="C46" s="90"/>
      <c r="D46" s="90">
        <v>37</v>
      </c>
      <c r="E46" s="104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7"/>
      <c r="Q46" s="6"/>
      <c r="R46" s="6"/>
      <c r="S46" s="7"/>
      <c r="T46" s="6"/>
    </row>
    <row r="47" spans="1:20" ht="29.25" customHeight="1" x14ac:dyDescent="0.25">
      <c r="A47" s="14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7"/>
      <c r="Q47" s="6"/>
      <c r="R47" s="6"/>
      <c r="S47" s="7"/>
      <c r="T47" s="6"/>
    </row>
    <row r="48" spans="1:20" ht="29.25" customHeight="1" x14ac:dyDescent="0.3">
      <c r="A48" s="124" t="s">
        <v>45</v>
      </c>
      <c r="B48" s="124"/>
      <c r="C48" s="124"/>
      <c r="D48" s="124"/>
      <c r="E48" s="124"/>
      <c r="F48" s="124"/>
      <c r="G48" s="124"/>
      <c r="H48" s="124"/>
      <c r="I48" s="124"/>
      <c r="J48" s="124"/>
      <c r="K48" s="75"/>
      <c r="L48" s="75"/>
      <c r="M48" s="75"/>
      <c r="N48" s="75"/>
      <c r="O48" s="75"/>
      <c r="P48" s="75"/>
      <c r="Q48" s="75"/>
      <c r="R48" s="75"/>
      <c r="S48" s="109"/>
      <c r="T48" s="75"/>
    </row>
    <row r="49" spans="1:20" ht="43.5" customHeight="1" x14ac:dyDescent="0.3">
      <c r="A49" s="93" t="s">
        <v>81</v>
      </c>
      <c r="B49" s="92"/>
      <c r="C49" s="92"/>
      <c r="D49" s="92"/>
      <c r="E49" s="92"/>
      <c r="F49" s="92"/>
      <c r="G49" s="92"/>
      <c r="H49" s="62" t="s">
        <v>3</v>
      </c>
      <c r="I49" s="62" t="s">
        <v>1</v>
      </c>
      <c r="J49" s="63" t="s">
        <v>2</v>
      </c>
      <c r="K49" s="62" t="s">
        <v>7</v>
      </c>
      <c r="L49" s="63" t="s">
        <v>9</v>
      </c>
      <c r="M49" s="63" t="s">
        <v>11</v>
      </c>
      <c r="N49" s="63" t="s">
        <v>13</v>
      </c>
      <c r="O49" s="63" t="s">
        <v>14</v>
      </c>
      <c r="P49" s="94" t="s">
        <v>14</v>
      </c>
      <c r="Q49" s="63" t="s">
        <v>15</v>
      </c>
      <c r="R49" s="63" t="s">
        <v>17</v>
      </c>
      <c r="S49" s="110" t="s">
        <v>82</v>
      </c>
      <c r="T49" s="110" t="s">
        <v>82</v>
      </c>
    </row>
    <row r="50" spans="1:20" ht="75" x14ac:dyDescent="0.3">
      <c r="A50" s="119" t="s">
        <v>0</v>
      </c>
      <c r="B50" s="120"/>
      <c r="C50" s="65" t="s">
        <v>22</v>
      </c>
      <c r="D50" s="95" t="s">
        <v>72</v>
      </c>
      <c r="E50" s="66" t="s">
        <v>83</v>
      </c>
      <c r="F50" s="95" t="s">
        <v>98</v>
      </c>
      <c r="G50" s="66" t="s">
        <v>103</v>
      </c>
      <c r="H50" s="69" t="s">
        <v>78</v>
      </c>
      <c r="I50" s="68" t="s">
        <v>39</v>
      </c>
      <c r="J50" s="68" t="s">
        <v>47</v>
      </c>
      <c r="K50" s="68" t="s">
        <v>79</v>
      </c>
      <c r="L50" s="70" t="s">
        <v>48</v>
      </c>
      <c r="M50" s="68" t="s">
        <v>40</v>
      </c>
      <c r="N50" s="68" t="s">
        <v>16</v>
      </c>
      <c r="O50" s="68" t="s">
        <v>42</v>
      </c>
      <c r="P50" s="111" t="s">
        <v>52</v>
      </c>
      <c r="Q50" s="68" t="s">
        <v>43</v>
      </c>
      <c r="R50" s="68" t="s">
        <v>10</v>
      </c>
      <c r="S50" s="66" t="s">
        <v>36</v>
      </c>
      <c r="T50" s="66" t="s">
        <v>37</v>
      </c>
    </row>
    <row r="51" spans="1:20" ht="63" x14ac:dyDescent="0.25">
      <c r="A51" s="101" t="s">
        <v>44</v>
      </c>
      <c r="B51" s="44"/>
      <c r="C51" s="51" t="s">
        <v>65</v>
      </c>
      <c r="D51" s="51" t="s">
        <v>66</v>
      </c>
      <c r="E51" s="46" t="s">
        <v>104</v>
      </c>
      <c r="F51" s="51" t="s">
        <v>86</v>
      </c>
      <c r="G51" s="53">
        <v>58183</v>
      </c>
      <c r="H51" s="53">
        <v>0</v>
      </c>
      <c r="I51" s="53" t="s">
        <v>106</v>
      </c>
      <c r="J51" s="102" t="s">
        <v>46</v>
      </c>
      <c r="K51" s="53">
        <v>725</v>
      </c>
      <c r="L51" s="53">
        <v>515</v>
      </c>
      <c r="M51" s="48" t="s">
        <v>53</v>
      </c>
      <c r="N51" s="53">
        <v>350</v>
      </c>
      <c r="O51" s="102">
        <v>99711</v>
      </c>
      <c r="P51" s="102">
        <v>3245</v>
      </c>
      <c r="Q51" s="53">
        <v>3237</v>
      </c>
      <c r="R51" s="53">
        <v>1100</v>
      </c>
      <c r="S51" s="53">
        <v>246</v>
      </c>
      <c r="T51" s="53">
        <v>6934</v>
      </c>
    </row>
    <row r="52" spans="1:20" ht="53.25" customHeight="1" x14ac:dyDescent="0.25">
      <c r="A52" s="101" t="s">
        <v>50</v>
      </c>
      <c r="B52" s="44"/>
      <c r="C52" s="51" t="s">
        <v>67</v>
      </c>
      <c r="D52" s="51" t="s">
        <v>66</v>
      </c>
      <c r="E52" s="51" t="s">
        <v>102</v>
      </c>
      <c r="F52" s="51" t="s">
        <v>86</v>
      </c>
      <c r="G52" s="53">
        <v>58802</v>
      </c>
      <c r="H52" s="53">
        <v>0</v>
      </c>
      <c r="I52" s="53" t="s">
        <v>106</v>
      </c>
      <c r="J52" s="102">
        <v>530</v>
      </c>
      <c r="K52" s="53">
        <v>825</v>
      </c>
      <c r="L52" s="53">
        <v>515</v>
      </c>
      <c r="M52" s="48" t="s">
        <v>53</v>
      </c>
      <c r="N52" s="53">
        <v>350</v>
      </c>
      <c r="O52" s="102">
        <v>99711</v>
      </c>
      <c r="P52" s="102">
        <v>3245</v>
      </c>
      <c r="Q52" s="53">
        <v>3237</v>
      </c>
      <c r="R52" s="53">
        <v>1100</v>
      </c>
      <c r="S52" s="53">
        <v>246</v>
      </c>
      <c r="T52" s="53">
        <v>6934</v>
      </c>
    </row>
    <row r="53" spans="1:20" ht="27.75" customHeight="1" x14ac:dyDescent="0.25">
      <c r="A53" s="32"/>
      <c r="B53" s="24"/>
      <c r="C53" s="33"/>
      <c r="D53" s="33"/>
      <c r="E53" s="33"/>
      <c r="F53" s="33"/>
      <c r="G53" s="34"/>
      <c r="H53" s="34"/>
      <c r="I53" s="34"/>
      <c r="J53" s="35"/>
      <c r="K53" s="34"/>
      <c r="L53" s="34"/>
      <c r="M53" s="36"/>
      <c r="N53" s="34"/>
      <c r="O53" s="37"/>
      <c r="P53" s="35"/>
      <c r="Q53" s="34"/>
      <c r="R53" s="34"/>
      <c r="S53" s="34"/>
      <c r="T53" s="34"/>
    </row>
    <row r="54" spans="1:20" ht="19.5" customHeight="1" x14ac:dyDescent="0.25">
      <c r="A54" s="32"/>
      <c r="B54" s="86" t="s">
        <v>64</v>
      </c>
      <c r="C54" s="106"/>
      <c r="D54" s="106"/>
      <c r="E54" s="33"/>
      <c r="F54" s="33"/>
      <c r="G54" s="34"/>
      <c r="H54" s="34"/>
      <c r="I54" s="34"/>
      <c r="J54" s="35"/>
      <c r="K54" s="34"/>
      <c r="L54" s="34"/>
      <c r="M54" s="36"/>
      <c r="N54" s="34"/>
      <c r="O54" s="35"/>
      <c r="P54" s="35"/>
      <c r="Q54" s="34"/>
      <c r="R54" s="34"/>
      <c r="S54" s="34"/>
      <c r="T54" s="34"/>
    </row>
    <row r="55" spans="1:20" ht="19.5" customHeight="1" x14ac:dyDescent="0.25">
      <c r="A55" s="32"/>
      <c r="B55" s="105" t="s">
        <v>107</v>
      </c>
      <c r="C55" s="106"/>
      <c r="D55" s="106">
        <v>93</v>
      </c>
      <c r="E55" s="33"/>
      <c r="F55" s="33"/>
      <c r="G55" s="34"/>
      <c r="H55" s="34"/>
      <c r="I55" s="34"/>
      <c r="J55" s="35"/>
      <c r="K55" s="34"/>
      <c r="L55" s="34"/>
      <c r="M55" s="36"/>
      <c r="N55" s="34"/>
      <c r="O55" s="35"/>
      <c r="P55" s="35"/>
      <c r="Q55" s="34"/>
      <c r="R55" s="34"/>
      <c r="S55" s="34"/>
      <c r="T55" s="34"/>
    </row>
    <row r="56" spans="1:20" ht="19.5" customHeight="1" x14ac:dyDescent="0.25">
      <c r="A56" s="32"/>
      <c r="B56" s="105" t="s">
        <v>108</v>
      </c>
      <c r="C56" s="106"/>
      <c r="D56" s="106">
        <v>19</v>
      </c>
      <c r="E56" s="33"/>
      <c r="F56" s="33"/>
      <c r="G56" s="34"/>
      <c r="H56" s="34"/>
      <c r="I56" s="34"/>
      <c r="J56" s="35"/>
      <c r="K56" s="34"/>
      <c r="L56" s="34"/>
      <c r="M56" s="36"/>
      <c r="N56" s="34"/>
      <c r="O56" s="35"/>
      <c r="P56" s="35"/>
      <c r="Q56" s="34"/>
      <c r="R56" s="34"/>
      <c r="S56" s="34"/>
      <c r="T56" s="34"/>
    </row>
    <row r="57" spans="1:20" ht="19.5" customHeight="1" x14ac:dyDescent="0.25">
      <c r="A57" s="32"/>
      <c r="B57" s="105" t="s">
        <v>109</v>
      </c>
      <c r="C57" s="106"/>
      <c r="D57" s="106">
        <v>151</v>
      </c>
      <c r="E57" s="33"/>
      <c r="F57" s="33"/>
      <c r="G57" s="34"/>
      <c r="H57" s="34"/>
      <c r="I57" s="34"/>
      <c r="J57" s="35"/>
      <c r="K57" s="34"/>
      <c r="L57" s="34"/>
      <c r="M57" s="36"/>
      <c r="N57" s="34"/>
      <c r="O57" s="35"/>
      <c r="P57" s="35"/>
      <c r="Q57" s="34"/>
      <c r="R57" s="34"/>
      <c r="S57" s="34"/>
      <c r="T57" s="34"/>
    </row>
    <row r="58" spans="1:20" ht="19.5" customHeight="1" x14ac:dyDescent="0.25">
      <c r="A58" s="14"/>
      <c r="B58" s="107" t="s">
        <v>110</v>
      </c>
      <c r="C58" s="107"/>
      <c r="D58" s="108">
        <v>198</v>
      </c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19"/>
      <c r="P58" s="6"/>
      <c r="Q58" s="6"/>
      <c r="R58" s="6"/>
      <c r="S58" s="7"/>
      <c r="T58" s="6"/>
    </row>
    <row r="59" spans="1:20" ht="19.5" customHeight="1" x14ac:dyDescent="0.25">
      <c r="A59" s="14"/>
      <c r="B59" s="31" t="s">
        <v>112</v>
      </c>
      <c r="C59" s="31"/>
      <c r="D59" s="31">
        <v>26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6"/>
      <c r="Q59" s="6"/>
      <c r="R59" s="6"/>
      <c r="S59" s="7"/>
      <c r="T59" s="6"/>
    </row>
    <row r="60" spans="1:20" ht="19.5" customHeight="1" x14ac:dyDescent="0.25">
      <c r="A60" s="14"/>
      <c r="B60" s="90" t="s">
        <v>111</v>
      </c>
      <c r="C60" s="90"/>
      <c r="D60" s="90">
        <v>37</v>
      </c>
      <c r="E60" s="13"/>
      <c r="F60" s="13"/>
      <c r="G60" s="13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ht="29.25" customHeight="1" x14ac:dyDescent="0.25">
      <c r="A61" s="14"/>
      <c r="B61" s="14"/>
      <c r="C61" s="13"/>
      <c r="D61" s="13"/>
      <c r="E61" s="13"/>
      <c r="F61" s="13"/>
      <c r="G61" s="13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s="75" customFormat="1" ht="18.75" x14ac:dyDescent="0.3">
      <c r="A62" s="125" t="s">
        <v>35</v>
      </c>
      <c r="B62" s="125"/>
      <c r="C62" s="125"/>
      <c r="D62" s="125"/>
      <c r="E62" s="125"/>
      <c r="F62" s="125"/>
      <c r="G62" s="125"/>
    </row>
    <row r="63" spans="1:20" s="75" customFormat="1" ht="37.5" x14ac:dyDescent="0.3">
      <c r="A63" s="73"/>
      <c r="B63" s="73"/>
      <c r="C63" s="76"/>
      <c r="D63" s="76"/>
      <c r="E63" s="76"/>
      <c r="F63" s="76"/>
      <c r="G63" s="76"/>
      <c r="H63" s="62" t="s">
        <v>3</v>
      </c>
      <c r="I63" s="62" t="s">
        <v>1</v>
      </c>
      <c r="J63" s="63" t="s">
        <v>2</v>
      </c>
      <c r="K63" s="62" t="s">
        <v>7</v>
      </c>
      <c r="L63" s="112" t="s">
        <v>82</v>
      </c>
      <c r="M63" s="113"/>
      <c r="N63" s="113"/>
      <c r="O63" s="113"/>
      <c r="P63" s="113"/>
      <c r="Q63" s="113"/>
      <c r="R63" s="113"/>
      <c r="S63" s="113"/>
    </row>
    <row r="64" spans="1:20" s="75" customFormat="1" ht="57.75" customHeight="1" x14ac:dyDescent="0.3">
      <c r="A64" s="121" t="s">
        <v>0</v>
      </c>
      <c r="B64" s="121"/>
      <c r="C64" s="65" t="s">
        <v>22</v>
      </c>
      <c r="D64" s="66" t="s">
        <v>72</v>
      </c>
      <c r="E64" s="66" t="s">
        <v>83</v>
      </c>
      <c r="F64" s="66" t="s">
        <v>98</v>
      </c>
      <c r="G64" s="65" t="s">
        <v>103</v>
      </c>
      <c r="H64" s="114" t="s">
        <v>28</v>
      </c>
      <c r="I64" s="114" t="s">
        <v>12</v>
      </c>
      <c r="J64" s="114" t="s">
        <v>54</v>
      </c>
      <c r="K64" s="66" t="s">
        <v>16</v>
      </c>
      <c r="L64" s="114" t="s">
        <v>30</v>
      </c>
    </row>
    <row r="65" spans="1:20" s="5" customFormat="1" ht="47.25" x14ac:dyDescent="0.25">
      <c r="A65" s="115" t="s">
        <v>27</v>
      </c>
      <c r="B65" s="44"/>
      <c r="C65" s="116" t="s">
        <v>71</v>
      </c>
      <c r="D65" s="116" t="s">
        <v>69</v>
      </c>
      <c r="E65" s="51" t="s">
        <v>95</v>
      </c>
      <c r="F65" s="116" t="s">
        <v>97</v>
      </c>
      <c r="G65" s="53">
        <v>141264</v>
      </c>
      <c r="H65" s="53">
        <v>1200</v>
      </c>
      <c r="I65" s="53">
        <v>4500</v>
      </c>
      <c r="J65" s="48" t="s">
        <v>53</v>
      </c>
      <c r="K65" s="53">
        <v>850</v>
      </c>
      <c r="L65" s="53">
        <v>28000</v>
      </c>
      <c r="M65" s="15"/>
      <c r="N65" s="15"/>
      <c r="O65" s="15"/>
      <c r="P65" s="15"/>
      <c r="Q65" s="15"/>
      <c r="R65" s="15"/>
      <c r="S65" s="15"/>
    </row>
    <row r="66" spans="1:20" ht="48.75" customHeight="1" x14ac:dyDescent="0.25">
      <c r="A66" s="115" t="s">
        <v>29</v>
      </c>
      <c r="B66" s="44"/>
      <c r="C66" s="116" t="s">
        <v>71</v>
      </c>
      <c r="D66" s="116" t="s">
        <v>70</v>
      </c>
      <c r="E66" s="51" t="s">
        <v>96</v>
      </c>
      <c r="F66" s="116" t="s">
        <v>97</v>
      </c>
      <c r="G66" s="53">
        <v>134710</v>
      </c>
      <c r="H66" s="53">
        <v>1200</v>
      </c>
      <c r="I66" s="53">
        <v>4500</v>
      </c>
      <c r="J66" s="48" t="s">
        <v>53</v>
      </c>
      <c r="K66" s="53">
        <v>850</v>
      </c>
      <c r="L66" s="53">
        <v>28000</v>
      </c>
      <c r="M66" s="6"/>
      <c r="N66" s="6"/>
      <c r="O66" s="6"/>
      <c r="P66" s="6"/>
      <c r="Q66" s="6"/>
      <c r="R66" s="6"/>
      <c r="S66" s="6"/>
    </row>
    <row r="67" spans="1:2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ht="15.75" x14ac:dyDescent="0.25">
      <c r="A68" s="6"/>
      <c r="B68" s="85" t="s">
        <v>64</v>
      </c>
      <c r="C68" s="85"/>
      <c r="D68" s="85"/>
      <c r="E68" s="85"/>
      <c r="F68" s="85"/>
      <c r="G68" s="85"/>
      <c r="H68" s="85"/>
      <c r="I68" s="85"/>
      <c r="J68" s="85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ht="15.75" x14ac:dyDescent="0.25">
      <c r="A69" s="6"/>
      <c r="B69" s="85" t="s">
        <v>55</v>
      </c>
      <c r="C69" s="85"/>
      <c r="D69" s="85"/>
      <c r="E69" s="85"/>
      <c r="F69" s="85"/>
      <c r="G69" s="85"/>
      <c r="H69" s="85"/>
      <c r="I69" s="117">
        <v>600</v>
      </c>
      <c r="J69" s="85" t="s">
        <v>56</v>
      </c>
      <c r="L69" s="6"/>
      <c r="M69" s="6"/>
      <c r="N69" s="6"/>
      <c r="O69" s="6"/>
      <c r="P69" s="6"/>
      <c r="Q69" s="6"/>
      <c r="R69" s="6"/>
      <c r="S69" s="6"/>
      <c r="T69" s="6"/>
    </row>
    <row r="70" spans="1:20" ht="15.75" x14ac:dyDescent="0.25">
      <c r="A70" s="6"/>
      <c r="B70" s="85" t="s">
        <v>57</v>
      </c>
      <c r="C70" s="85"/>
      <c r="D70" s="85"/>
      <c r="E70" s="85"/>
      <c r="F70" s="85"/>
      <c r="G70" s="85"/>
      <c r="H70" s="85"/>
      <c r="I70" s="117">
        <v>1400</v>
      </c>
      <c r="J70" s="85" t="s">
        <v>56</v>
      </c>
      <c r="L70" s="6"/>
      <c r="M70" s="6"/>
      <c r="N70" s="6"/>
      <c r="O70" s="6"/>
      <c r="P70" s="6"/>
      <c r="Q70" s="6"/>
      <c r="R70" s="6"/>
      <c r="S70" s="6"/>
      <c r="T70" s="6"/>
    </row>
    <row r="71" spans="1:20" ht="15.75" x14ac:dyDescent="0.25">
      <c r="A71" s="6"/>
      <c r="B71" s="85" t="s">
        <v>58</v>
      </c>
      <c r="C71" s="85"/>
      <c r="D71" s="85"/>
      <c r="E71" s="85"/>
      <c r="F71" s="85"/>
      <c r="G71" s="85"/>
      <c r="H71" s="85"/>
      <c r="I71" s="117">
        <v>1800</v>
      </c>
      <c r="J71" s="85" t="s">
        <v>56</v>
      </c>
      <c r="M71" s="6"/>
      <c r="N71" s="6"/>
      <c r="O71" s="6"/>
      <c r="P71" s="6"/>
      <c r="Q71" s="6"/>
      <c r="R71" s="6"/>
      <c r="S71" s="6"/>
      <c r="T71" s="6"/>
    </row>
    <row r="72" spans="1:20" ht="15.75" x14ac:dyDescent="0.25">
      <c r="A72" s="6"/>
      <c r="B72" s="85" t="s">
        <v>59</v>
      </c>
      <c r="C72" s="85"/>
      <c r="D72" s="85"/>
      <c r="E72" s="85"/>
      <c r="F72" s="85"/>
      <c r="G72" s="85"/>
      <c r="H72" s="85"/>
      <c r="I72" s="117">
        <v>150</v>
      </c>
      <c r="J72" s="85" t="s">
        <v>56</v>
      </c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ht="15.75" x14ac:dyDescent="0.25">
      <c r="A73" s="6"/>
      <c r="B73" s="85" t="s">
        <v>60</v>
      </c>
      <c r="C73" s="85"/>
      <c r="D73" s="85"/>
      <c r="E73" s="85"/>
      <c r="F73" s="85"/>
      <c r="G73" s="85"/>
      <c r="H73" s="85"/>
      <c r="I73" s="117">
        <v>250</v>
      </c>
      <c r="J73" s="85" t="s">
        <v>56</v>
      </c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ht="15.75" x14ac:dyDescent="0.25">
      <c r="A74" s="6"/>
      <c r="B74" s="85" t="s">
        <v>61</v>
      </c>
      <c r="C74" s="85"/>
      <c r="D74" s="85"/>
      <c r="E74" s="85"/>
      <c r="F74" s="85"/>
      <c r="G74" s="85"/>
      <c r="H74" s="85"/>
      <c r="I74" s="117">
        <v>75</v>
      </c>
      <c r="J74" s="85" t="s">
        <v>56</v>
      </c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ht="15.75" x14ac:dyDescent="0.25">
      <c r="B75" s="85" t="s">
        <v>62</v>
      </c>
      <c r="C75" s="85"/>
      <c r="D75" s="85"/>
      <c r="E75" s="85"/>
      <c r="F75" s="85"/>
      <c r="G75" s="85"/>
      <c r="H75" s="85"/>
      <c r="I75" s="117">
        <v>75</v>
      </c>
      <c r="J75" s="85" t="s">
        <v>56</v>
      </c>
    </row>
  </sheetData>
  <mergeCells count="10">
    <mergeCell ref="A1:Q1"/>
    <mergeCell ref="A5:B5"/>
    <mergeCell ref="A18:B18"/>
    <mergeCell ref="A64:B64"/>
    <mergeCell ref="A3:G3"/>
    <mergeCell ref="A16:G16"/>
    <mergeCell ref="A36:B36"/>
    <mergeCell ref="A62:G62"/>
    <mergeCell ref="A48:J48"/>
    <mergeCell ref="A50:B50"/>
  </mergeCells>
  <pageMargins left="0" right="0" top="0.75" bottom="0.75" header="0.3" footer="0.3"/>
  <pageSetup paperSize="5" scale="43" fitToHeight="2" orientation="landscape" r:id="rId1"/>
  <rowBreaks count="2" manualBreakCount="2">
    <brk id="33" max="16383" man="1"/>
    <brk id="61" max="16383" man="1"/>
  </rowBreaks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7224" r:id="rId4">
          <objectPr defaultSize="0" autoPict="0" altText="PDF Icon" r:id="rId5">
            <anchor moveWithCells="1" sizeWithCells="1">
              <from>
                <xdr:col>1</xdr:col>
                <xdr:colOff>228600</xdr:colOff>
                <xdr:row>24</xdr:row>
                <xdr:rowOff>57150</xdr:rowOff>
              </from>
              <to>
                <xdr:col>1</xdr:col>
                <xdr:colOff>1104900</xdr:colOff>
                <xdr:row>25</xdr:row>
                <xdr:rowOff>28575</xdr:rowOff>
              </to>
            </anchor>
          </objectPr>
        </oleObject>
      </mc:Choice>
      <mc:Fallback>
        <oleObject progId="AcroExch.Document.DC" dvAspect="DVASPECT_ICON" shapeId="7224" r:id="rId4"/>
      </mc:Fallback>
    </mc:AlternateContent>
    <mc:AlternateContent xmlns:mc="http://schemas.openxmlformats.org/markup-compatibility/2006">
      <mc:Choice Requires="x14">
        <oleObject progId="AcroExch.Document.DC" dvAspect="DVASPECT_ICON" shapeId="7185" r:id="rId6">
          <objectPr defaultSize="0" autoPict="0" altText="PDF Icon" r:id="rId7">
            <anchor moveWithCells="1" sizeWithCells="1">
              <from>
                <xdr:col>1</xdr:col>
                <xdr:colOff>0</xdr:colOff>
                <xdr:row>64</xdr:row>
                <xdr:rowOff>0</xdr:rowOff>
              </from>
              <to>
                <xdr:col>2</xdr:col>
                <xdr:colOff>114300</xdr:colOff>
                <xdr:row>65</xdr:row>
                <xdr:rowOff>228600</xdr:rowOff>
              </to>
            </anchor>
          </objectPr>
        </oleObject>
      </mc:Choice>
      <mc:Fallback>
        <oleObject progId="AcroExch.Document.DC" dvAspect="DVASPECT_ICON" shapeId="7185" r:id="rId6"/>
      </mc:Fallback>
    </mc:AlternateContent>
    <mc:AlternateContent xmlns:mc="http://schemas.openxmlformats.org/markup-compatibility/2006">
      <mc:Choice Requires="x14">
        <oleObject progId="AcroExch.Document.DC" dvAspect="DVASPECT_ICON" shapeId="7205" r:id="rId8">
          <objectPr defaultSize="0" autoPict="0" altText="PDF Icon" r:id="rId9">
            <anchor moveWithCells="1" sizeWithCells="1">
              <from>
                <xdr:col>1</xdr:col>
                <xdr:colOff>171450</xdr:colOff>
                <xdr:row>5</xdr:row>
                <xdr:rowOff>9525</xdr:rowOff>
              </from>
              <to>
                <xdr:col>1</xdr:col>
                <xdr:colOff>1143000</xdr:colOff>
                <xdr:row>6</xdr:row>
                <xdr:rowOff>133350</xdr:rowOff>
              </to>
            </anchor>
          </objectPr>
        </oleObject>
      </mc:Choice>
      <mc:Fallback>
        <oleObject progId="AcroExch.Document.DC" dvAspect="DVASPECT_ICON" shapeId="7205" r:id="rId8"/>
      </mc:Fallback>
    </mc:AlternateContent>
    <mc:AlternateContent xmlns:mc="http://schemas.openxmlformats.org/markup-compatibility/2006">
      <mc:Choice Requires="x14">
        <oleObject progId="AcroExch.Document.DC" dvAspect="DVASPECT_ICON" shapeId="7206" r:id="rId10">
          <objectPr defaultSize="0" autoPict="0" altText="PDF Icon" r:id="rId11">
            <anchor moveWithCells="1" sizeWithCells="1">
              <from>
                <xdr:col>1</xdr:col>
                <xdr:colOff>114300</xdr:colOff>
                <xdr:row>6</xdr:row>
                <xdr:rowOff>0</xdr:rowOff>
              </from>
              <to>
                <xdr:col>1</xdr:col>
                <xdr:colOff>1133475</xdr:colOff>
                <xdr:row>7</xdr:row>
                <xdr:rowOff>171450</xdr:rowOff>
              </to>
            </anchor>
          </objectPr>
        </oleObject>
      </mc:Choice>
      <mc:Fallback>
        <oleObject progId="AcroExch.Document.DC" dvAspect="DVASPECT_ICON" shapeId="7206" r:id="rId10"/>
      </mc:Fallback>
    </mc:AlternateContent>
    <mc:AlternateContent xmlns:mc="http://schemas.openxmlformats.org/markup-compatibility/2006">
      <mc:Choice Requires="x14">
        <oleObject progId="AcroExch.Document.DC" dvAspect="DVASPECT_ICON" shapeId="7208" r:id="rId12">
          <objectPr defaultSize="0" autoPict="0" altText="PDF Icon" r:id="rId13">
            <anchor moveWithCells="1" sizeWithCells="1">
              <from>
                <xdr:col>1</xdr:col>
                <xdr:colOff>133350</xdr:colOff>
                <xdr:row>7</xdr:row>
                <xdr:rowOff>19050</xdr:rowOff>
              </from>
              <to>
                <xdr:col>1</xdr:col>
                <xdr:colOff>1123950</xdr:colOff>
                <xdr:row>8</xdr:row>
                <xdr:rowOff>190500</xdr:rowOff>
              </to>
            </anchor>
          </objectPr>
        </oleObject>
      </mc:Choice>
      <mc:Fallback>
        <oleObject progId="AcroExch.Document.DC" dvAspect="DVASPECT_ICON" shapeId="7208" r:id="rId12"/>
      </mc:Fallback>
    </mc:AlternateContent>
    <mc:AlternateContent xmlns:mc="http://schemas.openxmlformats.org/markup-compatibility/2006">
      <mc:Choice Requires="x14">
        <oleObject progId="AcroExch.Document.DC" dvAspect="DVASPECT_ICON" shapeId="7187" r:id="rId14">
          <objectPr defaultSize="0" autoPict="0" altText="PDF Icon" r:id="rId15">
            <anchor moveWithCells="1" sizeWithCells="1">
              <from>
                <xdr:col>1</xdr:col>
                <xdr:colOff>0</xdr:colOff>
                <xdr:row>65</xdr:row>
                <xdr:rowOff>0</xdr:rowOff>
              </from>
              <to>
                <xdr:col>2</xdr:col>
                <xdr:colOff>114300</xdr:colOff>
                <xdr:row>67</xdr:row>
                <xdr:rowOff>0</xdr:rowOff>
              </to>
            </anchor>
          </objectPr>
        </oleObject>
      </mc:Choice>
      <mc:Fallback>
        <oleObject progId="AcroExch.Document.DC" dvAspect="DVASPECT_ICON" shapeId="7187" r:id="rId14"/>
      </mc:Fallback>
    </mc:AlternateContent>
    <mc:AlternateContent xmlns:mc="http://schemas.openxmlformats.org/markup-compatibility/2006">
      <mc:Choice Requires="x14">
        <oleObject progId="AcroExch.Document.DC" dvAspect="DVASPECT_ICON" shapeId="7210" r:id="rId16">
          <objectPr defaultSize="0" autoPict="0" altText="PDF Icon" r:id="rId17">
            <anchor moveWithCells="1" sizeWithCells="1">
              <from>
                <xdr:col>1</xdr:col>
                <xdr:colOff>0</xdr:colOff>
                <xdr:row>18</xdr:row>
                <xdr:rowOff>0</xdr:rowOff>
              </from>
              <to>
                <xdr:col>2</xdr:col>
                <xdr:colOff>57150</xdr:colOff>
                <xdr:row>19</xdr:row>
                <xdr:rowOff>142875</xdr:rowOff>
              </to>
            </anchor>
          </objectPr>
        </oleObject>
      </mc:Choice>
      <mc:Fallback>
        <oleObject progId="AcroExch.Document.DC" dvAspect="DVASPECT_ICON" shapeId="7210" r:id="rId16"/>
      </mc:Fallback>
    </mc:AlternateContent>
    <mc:AlternateContent xmlns:mc="http://schemas.openxmlformats.org/markup-compatibility/2006">
      <mc:Choice Requires="x14">
        <oleObject progId="AcroExch.Document.DC" dvAspect="DVASPECT_ICON" shapeId="7211" r:id="rId18">
          <objectPr defaultSize="0" autoPict="0" altText="PDF Icon" r:id="rId19">
            <anchor moveWithCells="1" sizeWithCells="1">
              <from>
                <xdr:col>1</xdr:col>
                <xdr:colOff>0</xdr:colOff>
                <xdr:row>19</xdr:row>
                <xdr:rowOff>0</xdr:rowOff>
              </from>
              <to>
                <xdr:col>2</xdr:col>
                <xdr:colOff>57150</xdr:colOff>
                <xdr:row>20</xdr:row>
                <xdr:rowOff>152400</xdr:rowOff>
              </to>
            </anchor>
          </objectPr>
        </oleObject>
      </mc:Choice>
      <mc:Fallback>
        <oleObject progId="AcroExch.Document.DC" dvAspect="DVASPECT_ICON" shapeId="7211" r:id="rId18"/>
      </mc:Fallback>
    </mc:AlternateContent>
    <mc:AlternateContent xmlns:mc="http://schemas.openxmlformats.org/markup-compatibility/2006">
      <mc:Choice Requires="x14">
        <oleObject progId="AcroExch.Document.DC" dvAspect="DVASPECT_ICON" shapeId="7212" r:id="rId20">
          <objectPr defaultSize="0" autoPict="0" altText="PDF Icon" r:id="rId21">
            <anchor moveWithCells="1" sizeWithCells="1">
              <from>
                <xdr:col>1</xdr:col>
                <xdr:colOff>266700</xdr:colOff>
                <xdr:row>20</xdr:row>
                <xdr:rowOff>180975</xdr:rowOff>
              </from>
              <to>
                <xdr:col>1</xdr:col>
                <xdr:colOff>1123950</xdr:colOff>
                <xdr:row>22</xdr:row>
                <xdr:rowOff>47625</xdr:rowOff>
              </to>
            </anchor>
          </objectPr>
        </oleObject>
      </mc:Choice>
      <mc:Fallback>
        <oleObject progId="AcroExch.Document.DC" dvAspect="DVASPECT_ICON" shapeId="7212" r:id="rId20"/>
      </mc:Fallback>
    </mc:AlternateContent>
    <mc:AlternateContent xmlns:mc="http://schemas.openxmlformats.org/markup-compatibility/2006">
      <mc:Choice Requires="x14">
        <oleObject progId="AcroExch.Document.DC" dvAspect="DVASPECT_ICON" shapeId="7226" r:id="rId22">
          <objectPr defaultSize="0" altText="PDF Icon" r:id="rId23">
            <anchor moveWithCells="1" sizeWithCells="1">
              <from>
                <xdr:col>1</xdr:col>
                <xdr:colOff>209550</xdr:colOff>
                <xdr:row>25</xdr:row>
                <xdr:rowOff>38100</xdr:rowOff>
              </from>
              <to>
                <xdr:col>1</xdr:col>
                <xdr:colOff>1085850</xdr:colOff>
                <xdr:row>26</xdr:row>
                <xdr:rowOff>9525</xdr:rowOff>
              </to>
            </anchor>
          </objectPr>
        </oleObject>
      </mc:Choice>
      <mc:Fallback>
        <oleObject progId="AcroExch.Document.DC" dvAspect="DVASPECT_ICON" shapeId="7226" r:id="rId22"/>
      </mc:Fallback>
    </mc:AlternateContent>
    <mc:AlternateContent xmlns:mc="http://schemas.openxmlformats.org/markup-compatibility/2006">
      <mc:Choice Requires="x14">
        <oleObject progId="AcroExch.Document.DC" dvAspect="DVASPECT_ICON" shapeId="7227" r:id="rId24">
          <objectPr defaultSize="0" autoPict="0" altText="PDF Icon" r:id="rId25">
            <anchor moveWithCells="1" sizeWithCells="1">
              <from>
                <xdr:col>1</xdr:col>
                <xdr:colOff>257175</xdr:colOff>
                <xdr:row>22</xdr:row>
                <xdr:rowOff>19050</xdr:rowOff>
              </from>
              <to>
                <xdr:col>1</xdr:col>
                <xdr:colOff>1123950</xdr:colOff>
                <xdr:row>22</xdr:row>
                <xdr:rowOff>514350</xdr:rowOff>
              </to>
            </anchor>
          </objectPr>
        </oleObject>
      </mc:Choice>
      <mc:Fallback>
        <oleObject progId="AcroExch.Document.DC" dvAspect="DVASPECT_ICON" shapeId="7227" r:id="rId24"/>
      </mc:Fallback>
    </mc:AlternateContent>
    <mc:AlternateContent xmlns:mc="http://schemas.openxmlformats.org/markup-compatibility/2006">
      <mc:Choice Requires="x14">
        <oleObject progId="AcroExch.Document.DC" dvAspect="DVASPECT_ICON" shapeId="7228" r:id="rId26">
          <objectPr defaultSize="0" autoPict="0" altText="PDF Icon" r:id="rId27">
            <anchor moveWithCells="1" sizeWithCells="1">
              <from>
                <xdr:col>1</xdr:col>
                <xdr:colOff>247650</xdr:colOff>
                <xdr:row>23</xdr:row>
                <xdr:rowOff>38100</xdr:rowOff>
              </from>
              <to>
                <xdr:col>1</xdr:col>
                <xdr:colOff>1143000</xdr:colOff>
                <xdr:row>23</xdr:row>
                <xdr:rowOff>476250</xdr:rowOff>
              </to>
            </anchor>
          </objectPr>
        </oleObject>
      </mc:Choice>
      <mc:Fallback>
        <oleObject progId="AcroExch.Document.DC" dvAspect="DVASPECT_ICON" shapeId="7228" r:id="rId26"/>
      </mc:Fallback>
    </mc:AlternateContent>
    <mc:AlternateContent xmlns:mc="http://schemas.openxmlformats.org/markup-compatibility/2006">
      <mc:Choice Requires="x14">
        <oleObject progId="Acrobat.Document.DC" dvAspect="DVASPECT_ICON" shapeId="7233" r:id="rId28">
          <objectPr defaultSize="0" autoPict="0" altText="PDF Icon" r:id="rId29">
            <anchor moveWithCells="1" sizeWithCells="1">
              <from>
                <xdr:col>1</xdr:col>
                <xdr:colOff>104775</xdr:colOff>
                <xdr:row>50</xdr:row>
                <xdr:rowOff>28575</xdr:rowOff>
              </from>
              <to>
                <xdr:col>2</xdr:col>
                <xdr:colOff>19050</xdr:colOff>
                <xdr:row>50</xdr:row>
                <xdr:rowOff>723900</xdr:rowOff>
              </to>
            </anchor>
          </objectPr>
        </oleObject>
      </mc:Choice>
      <mc:Fallback>
        <oleObject progId="Acrobat.Document.DC" dvAspect="DVASPECT_ICON" shapeId="7233" r:id="rId28"/>
      </mc:Fallback>
    </mc:AlternateContent>
    <mc:AlternateContent xmlns:mc="http://schemas.openxmlformats.org/markup-compatibility/2006">
      <mc:Choice Requires="x14">
        <oleObject progId="Acrobat.Document.DC" dvAspect="DVASPECT_ICON" shapeId="7234" r:id="rId30">
          <objectPr defaultSize="0" autoPict="0" altText="PDF Icon" r:id="rId31">
            <anchor moveWithCells="1" sizeWithCells="1">
              <from>
                <xdr:col>1</xdr:col>
                <xdr:colOff>28575</xdr:colOff>
                <xdr:row>51</xdr:row>
                <xdr:rowOff>38100</xdr:rowOff>
              </from>
              <to>
                <xdr:col>1</xdr:col>
                <xdr:colOff>1066800</xdr:colOff>
                <xdr:row>52</xdr:row>
                <xdr:rowOff>0</xdr:rowOff>
              </to>
            </anchor>
          </objectPr>
        </oleObject>
      </mc:Choice>
      <mc:Fallback>
        <oleObject progId="Acrobat.Document.DC" dvAspect="DVASPECT_ICON" shapeId="7234" r:id="rId30"/>
      </mc:Fallback>
    </mc:AlternateContent>
    <mc:AlternateContent xmlns:mc="http://schemas.openxmlformats.org/markup-compatibility/2006">
      <mc:Choice Requires="x14">
        <oleObject progId="Acrobat.Document.DC" dvAspect="DVASPECT_ICON" shapeId="7237" r:id="rId32">
          <objectPr defaultSize="0" autoPict="0" altText="PDF Icon" r:id="rId33">
            <anchor moveWithCells="1" sizeWithCells="1">
              <from>
                <xdr:col>1</xdr:col>
                <xdr:colOff>76200</xdr:colOff>
                <xdr:row>36</xdr:row>
                <xdr:rowOff>0</xdr:rowOff>
              </from>
              <to>
                <xdr:col>1</xdr:col>
                <xdr:colOff>981075</xdr:colOff>
                <xdr:row>36</xdr:row>
                <xdr:rowOff>542925</xdr:rowOff>
              </to>
            </anchor>
          </objectPr>
        </oleObject>
      </mc:Choice>
      <mc:Fallback>
        <oleObject progId="Acrobat.Document.DC" dvAspect="DVASPECT_ICON" shapeId="7237" r:id="rId32"/>
      </mc:Fallback>
    </mc:AlternateContent>
    <mc:AlternateContent xmlns:mc="http://schemas.openxmlformats.org/markup-compatibility/2006">
      <mc:Choice Requires="x14">
        <oleObject progId="Acrobat.Document.DC" dvAspect="DVASPECT_ICON" shapeId="7239" r:id="rId34">
          <objectPr defaultSize="0" autoPict="0" altText="PDF Icon" r:id="rId35">
            <anchor moveWithCells="1" sizeWithCells="1">
              <from>
                <xdr:col>1</xdr:col>
                <xdr:colOff>57150</xdr:colOff>
                <xdr:row>37</xdr:row>
                <xdr:rowOff>47625</xdr:rowOff>
              </from>
              <to>
                <xdr:col>1</xdr:col>
                <xdr:colOff>962025</xdr:colOff>
                <xdr:row>37</xdr:row>
                <xdr:rowOff>638175</xdr:rowOff>
              </to>
            </anchor>
          </objectPr>
        </oleObject>
      </mc:Choice>
      <mc:Fallback>
        <oleObject progId="Acrobat.Document.DC" dvAspect="DVASPECT_ICON" shapeId="7239" r:id="rId3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6C964C9752934D95DDDAE69A87B3C6" ma:contentTypeVersion="1" ma:contentTypeDescription="Create a new document." ma:contentTypeScope="" ma:versionID="b1b30cbc1d452cc1f439fd2728904acc">
  <xsd:schema xmlns:xsd="http://www.w3.org/2001/XMLSchema" xmlns:xs="http://www.w3.org/2001/XMLSchema" xmlns:p="http://schemas.microsoft.com/office/2006/metadata/properties" xmlns:ns2="4ced5340-39d9-49f3-bab7-05d93e6305bb" targetNamespace="http://schemas.microsoft.com/office/2006/metadata/properties" ma:root="true" ma:fieldsID="6fef861794e322910d123a1da737a9ae" ns2:_="">
    <xsd:import namespace="4ced5340-39d9-49f3-bab7-05d93e6305b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d5340-39d9-49f3-bab7-05d93e6305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I D A A B Q S w M E F A A C A A g A 1 W U e U 4 0 G h 5 C i A A A A 9 Q A A A B I A H A B D b 2 5 m a W c v U G F j a 2 F n Z S 5 4 b W w g o h g A K K A U A A A A A A A A A A A A A A A A A A A A A A A A A A A A h Y + x D o I w F E V / h X S n L e h A y K M M r p K Y E I 1 r U y o 2 w s P Q Y v k 3 B z / J X x C j q J v j v e c M 9 9 6 v N 8 j H t g k u u r e m w 4 x E l J N A o + o q g 3 V G B n c I E 5 I L 2 E h 1 k r U O J h l t O t o q I 0 f n z i l j 3 n v q F 7 T r a x Z z H r F 9 s S 7 V U b e S f G T z X w 4 N W i d R a S J g 9 x o j Y p o s a c K n S c D m D g q D X x 5 P 7 E l / S l g N j R t 6 L T S G 2 x L Y H I G 9 L 4 g H U E s D B B Q A A g A I A N V l H l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V Z R 5 T K I p H u A 4 A A A A R A A A A E w A c A E Z v c m 1 1 b G F z L 1 N l Y 3 R p b 2 4 x L m 0 g o h g A K K A U A A A A A A A A A A A A A A A A A A A A A A A A A A A A K 0 5 N L s n M z 1 M I h t C G 1 g B Q S w E C L Q A U A A I A C A D V Z R 5 T j Q a H k K I A A A D 1 A A A A E g A A A A A A A A A A A A A A A A A A A A A A Q 2 9 u Z m l n L 1 B h Y 2 t h Z 2 U u e G 1 s U E s B A i 0 A F A A C A A g A 1 W U e U w / K 6 a u k A A A A 6 Q A A A B M A A A A A A A A A A A A A A A A A 7 g A A A F t D b 2 5 0 Z W 5 0 X 1 R 5 c G V z X S 5 4 b W x Q S w E C L Q A U A A I A C A D V Z R 5 T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y c R P X T i o U W 7 i s F i R G f W 8 g A A A A A C A A A A A A A D Z g A A w A A A A B A A A A B E o l u w 6 Q r 3 c v q E G y r C m E 8 9 A A A A A A S A A A C g A A A A E A A A A O F 7 k V m b O x M r K 9 f c g x h l j W N Q A A A A p i D + O 6 a Z 9 h J R D + B X I O h 9 8 k A R H 8 E i C J H p 8 y 2 I n D P D E j V / I H 0 Y H 0 A f h Z a I + w 0 K m V n o n z q z Q R Q c g v X e 3 T y 4 b W a U v y J F W r 4 E H R B F c u v 9 N C Y 7 P e A U A A A A k / A G 1 a F f E h n O m 6 j C d O u C i n w g K B I = < / D a t a M a s h u p > 
</file>

<file path=customXml/itemProps1.xml><?xml version="1.0" encoding="utf-8"?>
<ds:datastoreItem xmlns:ds="http://schemas.openxmlformats.org/officeDocument/2006/customXml" ds:itemID="{F6C2AA42-0A27-4D12-A472-6D35E08C68BA}">
  <ds:schemaRefs>
    <ds:schemaRef ds:uri="http://purl.org/dc/terms/"/>
    <ds:schemaRef ds:uri="4ced5340-39d9-49f3-bab7-05d93e6305bb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DCBF399-2BD6-4A41-9829-A50B1C3DC4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EBE565-C57D-4325-863D-5190B64199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d5340-39d9-49f3-bab7-05d93e6305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10C603E-9561-4D81-A935-59EABF8DB89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Award Summary </vt:lpstr>
    </vt:vector>
  </TitlesOfParts>
  <Company>Missouri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Janette M. Vomund</dc:creator>
  <cp:lastModifiedBy>Kellen Burns</cp:lastModifiedBy>
  <cp:lastPrinted>2021-12-28T16:26:43Z</cp:lastPrinted>
  <dcterms:created xsi:type="dcterms:W3CDTF">2021-06-10T13:40:44Z</dcterms:created>
  <dcterms:modified xsi:type="dcterms:W3CDTF">2021-12-28T18:54:40Z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0x010100166C964C9752934D95DDDAE69A87B3C6</vt:lpwstr>
  </property>
</Properties>
</file>