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slad1\Documents\Website\"/>
    </mc:Choice>
  </mc:AlternateContent>
  <xr:revisionPtr revIDLastSave="0" documentId="8_{4D901685-B299-41DE-87FF-D08553BEE47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with contacts" sheetId="4" r:id="rId2"/>
    <sheet name="Attending Workshop" sheetId="5" r:id="rId3"/>
    <sheet name="Sheet2" sheetId="6" r:id="rId4"/>
    <sheet name="Attending Workshop (2)" sheetId="7" r:id="rId5"/>
    <sheet name="Funding" sheetId="8" r:id="rId6"/>
  </sheets>
  <definedNames>
    <definedName name="_xlnm.Print_Area" localSheetId="0">Sheet1!$A$1:$H$73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5" i="8" l="1"/>
  <c r="G42" i="8" s="1"/>
  <c r="G44" i="8" s="1"/>
  <c r="G4" i="1" l="1"/>
  <c r="G69" i="1" s="1"/>
  <c r="G71" i="1" l="1"/>
</calcChain>
</file>

<file path=xl/sharedStrings.xml><?xml version="1.0" encoding="utf-8"?>
<sst xmlns="http://schemas.openxmlformats.org/spreadsheetml/2006/main" count="804" uniqueCount="347">
  <si>
    <t>Missouri Cities/Counties with Primary Ordinances</t>
  </si>
  <si>
    <t>St. Louis County</t>
  </si>
  <si>
    <t>Creve Coeur</t>
  </si>
  <si>
    <t>Ballwin</t>
  </si>
  <si>
    <t>Weston</t>
  </si>
  <si>
    <t>Merriam Woods</t>
  </si>
  <si>
    <t>St. John</t>
  </si>
  <si>
    <t>Nixa</t>
  </si>
  <si>
    <t>Willow Springs</t>
  </si>
  <si>
    <t>Chesterfield</t>
  </si>
  <si>
    <t>Herculaneum</t>
  </si>
  <si>
    <t>Willard</t>
  </si>
  <si>
    <t>Clarkson Valley</t>
  </si>
  <si>
    <t>New Melle</t>
  </si>
  <si>
    <t>Edmundson</t>
  </si>
  <si>
    <t>Charlack</t>
  </si>
  <si>
    <t>Calverton Park</t>
  </si>
  <si>
    <t>Webster Groves</t>
  </si>
  <si>
    <t>Brentwood</t>
  </si>
  <si>
    <t>Manchester</t>
  </si>
  <si>
    <t>Hazelwood</t>
  </si>
  <si>
    <t>Foristell</t>
  </si>
  <si>
    <t>Weldon Spring</t>
  </si>
  <si>
    <t>Cottleville</t>
  </si>
  <si>
    <t>Mountain View</t>
  </si>
  <si>
    <t>(April 2011)</t>
  </si>
  <si>
    <t>(July 2011)</t>
  </si>
  <si>
    <t>(Sept 2011)</t>
  </si>
  <si>
    <t>Oct 2011)</t>
  </si>
  <si>
    <t>(Aug 2011)</t>
  </si>
  <si>
    <t>(2007)</t>
  </si>
  <si>
    <t>(2008)</t>
  </si>
  <si>
    <t>(2009)</t>
  </si>
  <si>
    <t>(2010)</t>
  </si>
  <si>
    <t>(2000)</t>
  </si>
  <si>
    <t>(March 2012)</t>
  </si>
  <si>
    <t>Hartville</t>
  </si>
  <si>
    <t>(June 2012)</t>
  </si>
  <si>
    <t>Kirkwood</t>
  </si>
  <si>
    <t>(July 2012)</t>
  </si>
  <si>
    <t>Bloomfield</t>
  </si>
  <si>
    <t>(Aug 2012)</t>
  </si>
  <si>
    <t>Essex</t>
  </si>
  <si>
    <t>Clever</t>
  </si>
  <si>
    <t>(December 2012)</t>
  </si>
  <si>
    <t>Bertrand</t>
  </si>
  <si>
    <t>(March 2013)</t>
  </si>
  <si>
    <t>Kansas City</t>
  </si>
  <si>
    <t>(April 2013)</t>
  </si>
  <si>
    <t>Grandview</t>
  </si>
  <si>
    <t>(July, 2013)</t>
  </si>
  <si>
    <t>Independence</t>
  </si>
  <si>
    <t>Milan</t>
  </si>
  <si>
    <t>Fredericktown</t>
  </si>
  <si>
    <t>(Sept 2009)</t>
  </si>
  <si>
    <t>Dexter</t>
  </si>
  <si>
    <t>(August 2013)</t>
  </si>
  <si>
    <t>Puxico</t>
  </si>
  <si>
    <t>Dave Stuckmeyer</t>
  </si>
  <si>
    <t>7900 Forsyth Blvd</t>
  </si>
  <si>
    <t>Clayton</t>
  </si>
  <si>
    <t>MO</t>
  </si>
  <si>
    <t>314-576-1055</t>
  </si>
  <si>
    <t>Sgt.</t>
  </si>
  <si>
    <t>Lt.</t>
  </si>
  <si>
    <t>314-442-2086</t>
  </si>
  <si>
    <t>300 N New Ballas</t>
  </si>
  <si>
    <t>300 Park Dr.</t>
  </si>
  <si>
    <t>636-227-9636</t>
  </si>
  <si>
    <t xml:space="preserve">Sgt. </t>
  </si>
  <si>
    <t>dstuckmeyer@stlouisco.com</t>
  </si>
  <si>
    <t>816-640-2455</t>
  </si>
  <si>
    <t>mcgrath.wpd@westonmo.us</t>
  </si>
  <si>
    <t>300 Maine St.</t>
  </si>
  <si>
    <t>Kip McGrath</t>
  </si>
  <si>
    <t>PO Box 238</t>
  </si>
  <si>
    <t>mwpd804@yahoo.com</t>
  </si>
  <si>
    <t>417-561-1001</t>
  </si>
  <si>
    <t>Chief</t>
  </si>
  <si>
    <t>James Eaton</t>
  </si>
  <si>
    <t>crackers@cityofstjohn.org</t>
  </si>
  <si>
    <t>314-427-8706</t>
  </si>
  <si>
    <t>Capt.</t>
  </si>
  <si>
    <t>Chad Rackers</t>
  </si>
  <si>
    <t>8944 St. Charles Rock Rd.</t>
  </si>
  <si>
    <t>nixadare@nixa.com</t>
  </si>
  <si>
    <t>417-725-2510</t>
  </si>
  <si>
    <t>Off.</t>
  </si>
  <si>
    <t>Brent Forgey</t>
  </si>
  <si>
    <t>PO Box 395</t>
  </si>
  <si>
    <t>Dan Dunn</t>
  </si>
  <si>
    <t>PO Box 190</t>
  </si>
  <si>
    <t>417-469-3158</t>
  </si>
  <si>
    <t>wspolice@willowspringsmo.com</t>
  </si>
  <si>
    <t xml:space="preserve">Lt. </t>
  </si>
  <si>
    <t>Sheilah Davis</t>
  </si>
  <si>
    <t>sdavis@chesterfield.mo.us</t>
  </si>
  <si>
    <t>636-537-3000</t>
  </si>
  <si>
    <t>690 Chesterfield Parkway West</t>
  </si>
  <si>
    <t>#1 Parkwood Ct</t>
  </si>
  <si>
    <t>Mark Tulgetske</t>
  </si>
  <si>
    <t>636-479-4791</t>
  </si>
  <si>
    <t>mtulgetske@herculaneumpd.org</t>
  </si>
  <si>
    <t>PO Box 187</t>
  </si>
  <si>
    <t>tmcclain4065781@hotmail.com</t>
  </si>
  <si>
    <t>417-742-3077</t>
  </si>
  <si>
    <t>Tom McClain</t>
  </si>
  <si>
    <t>Mayor</t>
  </si>
  <si>
    <t>Scott Douglass</t>
  </si>
  <si>
    <t>153 Chippenham Lane</t>
  </si>
  <si>
    <t>636-394-8916</t>
  </si>
  <si>
    <t>rsdoug@sbcglobal.net</t>
  </si>
  <si>
    <t>PO Box 292</t>
  </si>
  <si>
    <t>gnixon@newmellepd.org</t>
  </si>
  <si>
    <t>Garrett Nixon</t>
  </si>
  <si>
    <t>636-398-5500</t>
  </si>
  <si>
    <t>etling@iceunit.us</t>
  </si>
  <si>
    <t>314-428-4577</t>
  </si>
  <si>
    <t>Thomas Etling</t>
  </si>
  <si>
    <t>4430 Holman Lane</t>
  </si>
  <si>
    <t>yaks350@yahoo.com</t>
  </si>
  <si>
    <t>314-427-4715</t>
  </si>
  <si>
    <t>Det.</t>
  </si>
  <si>
    <t>Eric Sontheimer</t>
  </si>
  <si>
    <t>Corp.</t>
  </si>
  <si>
    <t>8401 Midland Blvd.</t>
  </si>
  <si>
    <t>52 Young Dr.</t>
  </si>
  <si>
    <t>189@calvertonparkmo.com</t>
  </si>
  <si>
    <t>314-524-1212</t>
  </si>
  <si>
    <t>Scott Amos</t>
  </si>
  <si>
    <t>Jason Flanery</t>
  </si>
  <si>
    <t>4 S. Elm Ave.</t>
  </si>
  <si>
    <t>314-645-3000</t>
  </si>
  <si>
    <t>flaneryj@webstergroves.org</t>
  </si>
  <si>
    <t>272 Hanley Industrial Ct.</t>
  </si>
  <si>
    <t>pferber@brentwoodmo.org</t>
  </si>
  <si>
    <t>314-644-7100</t>
  </si>
  <si>
    <t>Paul Ferber</t>
  </si>
  <si>
    <t>636-227-1410</t>
  </si>
  <si>
    <t>dwest@manchestermo.gov</t>
  </si>
  <si>
    <t>Dan West</t>
  </si>
  <si>
    <t>200 Highlands Blvd. Dr.</t>
  </si>
  <si>
    <t>415 Elm Grove Lane</t>
  </si>
  <si>
    <t>314-513-5228</t>
  </si>
  <si>
    <t>Tim Burger</t>
  </si>
  <si>
    <t>tlburger@hazelwoodmo.org</t>
  </si>
  <si>
    <t xml:space="preserve">Chief </t>
  </si>
  <si>
    <t>Doug Johnson</t>
  </si>
  <si>
    <t>121 Mulberry Street</t>
  </si>
  <si>
    <t>636-463-2123</t>
  </si>
  <si>
    <t>dgjohnson@foristellpd.org</t>
  </si>
  <si>
    <t>5401 Independence Road</t>
  </si>
  <si>
    <t>636-441-2110</t>
  </si>
  <si>
    <t>mpadella@weldonspring.org</t>
  </si>
  <si>
    <t>City Admin.</t>
  </si>
  <si>
    <t>Michael Padella</t>
  </si>
  <si>
    <t>5490 Fifth Street</t>
  </si>
  <si>
    <t>636-498-6464</t>
  </si>
  <si>
    <t>P.O. Box 1270</t>
  </si>
  <si>
    <t>mpauly31@hotmail.com</t>
  </si>
  <si>
    <t>417-934-2525</t>
  </si>
  <si>
    <t>Michael Pauly</t>
  </si>
  <si>
    <t>PO Box 37</t>
  </si>
  <si>
    <t>417-464-2889</t>
  </si>
  <si>
    <t>hartvillepolicedepartment@yahoo.com</t>
  </si>
  <si>
    <t>Adam Stigall</t>
  </si>
  <si>
    <t>131 W. Madison Ave.</t>
  </si>
  <si>
    <t>314-822-5876</t>
  </si>
  <si>
    <t>Cliff Pope</t>
  </si>
  <si>
    <t>popecg@kirkwoodmo.org</t>
  </si>
  <si>
    <t>PO Box 350</t>
  </si>
  <si>
    <t>573-568-3576</t>
  </si>
  <si>
    <t>Michael Derby</t>
  </si>
  <si>
    <t>PO Box 357</t>
  </si>
  <si>
    <t>573-283-5990</t>
  </si>
  <si>
    <t>meganmll2063@yahoo.com</t>
  </si>
  <si>
    <t>Lesa Roberts</t>
  </si>
  <si>
    <t>PO Box 52</t>
  </si>
  <si>
    <t>417-743-2544</t>
  </si>
  <si>
    <t>applegate@clevermo.com</t>
  </si>
  <si>
    <t>Joshua Applegate</t>
  </si>
  <si>
    <t>PO Box 27</t>
  </si>
  <si>
    <t>pocfeihc@aol.com</t>
  </si>
  <si>
    <t>573-683-3051</t>
  </si>
  <si>
    <t>Leonard Harrison</t>
  </si>
  <si>
    <t>816-234-5000</t>
  </si>
  <si>
    <t>1125 Locust St.</t>
  </si>
  <si>
    <t>1200 Main</t>
  </si>
  <si>
    <t>rsharp@ci.grandview.mo.us</t>
  </si>
  <si>
    <t>Ryan Sharp</t>
  </si>
  <si>
    <t>816-316-4904</t>
  </si>
  <si>
    <t>223 N. Memorial Dr.</t>
  </si>
  <si>
    <t>816-325-7292</t>
  </si>
  <si>
    <t>jpassiglia@indepmo.org</t>
  </si>
  <si>
    <t>John Passiglia</t>
  </si>
  <si>
    <t>PO Box 247</t>
  </si>
  <si>
    <t>660-265-4498</t>
  </si>
  <si>
    <t>chiefm@nemr.net</t>
  </si>
  <si>
    <t>Maurice May</t>
  </si>
  <si>
    <t>PO Box 549</t>
  </si>
  <si>
    <t>eric33hovis@yahoo.com</t>
  </si>
  <si>
    <t>573-783-7401</t>
  </si>
  <si>
    <t>Eric Hovis</t>
  </si>
  <si>
    <t>305 Cooper Street</t>
  </si>
  <si>
    <t>sammy.stone@dexterpd.com</t>
  </si>
  <si>
    <t>573-624-5512</t>
  </si>
  <si>
    <t>Sammy Stone</t>
  </si>
  <si>
    <t>141 N. Hickman</t>
  </si>
  <si>
    <t>puxicopd@aol.com</t>
  </si>
  <si>
    <t>Johnny Clark</t>
  </si>
  <si>
    <t>chief@bloomfieldpd.org</t>
  </si>
  <si>
    <t>Sugar Creek</t>
  </si>
  <si>
    <t>Stephen Myers</t>
  </si>
  <si>
    <t>816-252-7058</t>
  </si>
  <si>
    <t>smyer@sugar-creek.mo.us</t>
  </si>
  <si>
    <t>1001 Heroes Way</t>
  </si>
  <si>
    <t>573-222-3565</t>
  </si>
  <si>
    <t>Ms.</t>
  </si>
  <si>
    <t>Courntnie Glenn</t>
  </si>
  <si>
    <t>rippec@lpha.mopublic.org</t>
  </si>
  <si>
    <t>417-741-7791</t>
  </si>
  <si>
    <t>Tim Zych</t>
  </si>
  <si>
    <t>Todd Hargis</t>
  </si>
  <si>
    <t>thargis@indepmo.org</t>
  </si>
  <si>
    <t xml:space="preserve">816-325-7300 </t>
  </si>
  <si>
    <t>Lowell Moore</t>
  </si>
  <si>
    <t>314-280-5932</t>
  </si>
  <si>
    <t>173@calvertonparkmo.com</t>
  </si>
  <si>
    <t>Paul Powers</t>
  </si>
  <si>
    <t>ppowers@chesterfield.mo.us</t>
  </si>
  <si>
    <t>Workshop Attendees, MODOT Primary Ordinance Workshop</t>
  </si>
  <si>
    <t>Capital Plaza Hotel, Jefferson City</t>
  </si>
  <si>
    <t>October 28-29, 2013</t>
  </si>
  <si>
    <t>(September 2013)</t>
  </si>
  <si>
    <t>Sign In</t>
  </si>
  <si>
    <t>Population (2010)</t>
  </si>
  <si>
    <t>Florissant</t>
  </si>
  <si>
    <t>(October 2013)</t>
  </si>
  <si>
    <t>Year-Round Grant</t>
  </si>
  <si>
    <t>Covered by STL County PD</t>
  </si>
  <si>
    <t>Manchester*</t>
  </si>
  <si>
    <t>Willard*</t>
  </si>
  <si>
    <t>Herculaneum*</t>
  </si>
  <si>
    <t>Willard does (very difficult to communicate with them)</t>
  </si>
  <si>
    <t>Did not Participate 2013 CIOT</t>
  </si>
  <si>
    <t>Mini Grant 2013 CIOT</t>
  </si>
  <si>
    <t>Participated - no Mini Grant</t>
  </si>
  <si>
    <t>*Herculaneum &amp; Manchester do not actively enforce their ordinance at this time; unknown what</t>
  </si>
  <si>
    <t>N/A</t>
  </si>
  <si>
    <t>Grant Status</t>
  </si>
  <si>
    <t>2013 CIOT Status</t>
  </si>
  <si>
    <t>City</t>
  </si>
  <si>
    <t>When Passed</t>
  </si>
  <si>
    <t>Did not Participate 2013 CIOT/no response mini grant</t>
  </si>
  <si>
    <t>Received mini-grant for OP</t>
  </si>
  <si>
    <t>Received Year Round OP Grants</t>
  </si>
  <si>
    <t>Received Year Round Grants</t>
  </si>
  <si>
    <t>OP</t>
  </si>
  <si>
    <t>OFFERED</t>
  </si>
  <si>
    <t>(Primary)</t>
  </si>
  <si>
    <t>(State)</t>
  </si>
  <si>
    <t>(Pop. Covered by Primary)</t>
  </si>
  <si>
    <t>Population Covered by Primary Ordinances</t>
  </si>
  <si>
    <t>Statewide Population</t>
  </si>
  <si>
    <t>Scott Roach</t>
  </si>
  <si>
    <t>SRoach@stlouisco.com</t>
  </si>
  <si>
    <t>Paul Hornung</t>
  </si>
  <si>
    <t>phornung.ci.creve-coeur.mo.us</t>
  </si>
  <si>
    <t>David Fisher</t>
  </si>
  <si>
    <t>dfisher@ballwin.mo.us</t>
  </si>
  <si>
    <t>nstanze@brentwoodmo.org</t>
  </si>
  <si>
    <t>Nick Stanze</t>
  </si>
  <si>
    <t>jamie.snodgrass@cityofcottleville.com</t>
  </si>
  <si>
    <t>Jamie "Jay" Snodgrass</t>
  </si>
  <si>
    <t>Donna Greenwell</t>
  </si>
  <si>
    <t>donna.greenwell@kcpd.org</t>
  </si>
  <si>
    <t>Clarkson Valley &amp; Weldon Spring law enforcement provided by St. Louis County Police Department</t>
  </si>
  <si>
    <t>jpeters@florissantmo.com</t>
  </si>
  <si>
    <t>Jeff Peters</t>
  </si>
  <si>
    <t>1700 N. Hwy 67</t>
  </si>
  <si>
    <t>314-831-7000</t>
  </si>
  <si>
    <t>Farmingon</t>
  </si>
  <si>
    <t>Farmington</t>
  </si>
  <si>
    <t>(June/July 2014)</t>
  </si>
  <si>
    <t>Gideon</t>
  </si>
  <si>
    <t>Leadington</t>
  </si>
  <si>
    <t>(October 2014)</t>
  </si>
  <si>
    <t>(August 2014)</t>
  </si>
  <si>
    <t>Olivette</t>
  </si>
  <si>
    <t>Steve Ford</t>
  </si>
  <si>
    <t>9473 Olive Blvd</t>
  </si>
  <si>
    <t>sford@olivettemo.com</t>
  </si>
  <si>
    <t>Shawn Eudy</t>
  </si>
  <si>
    <t>12 Weir St.</t>
  </si>
  <si>
    <t>573-518-0590</t>
  </si>
  <si>
    <t>ida-popo@hotmail.com</t>
  </si>
  <si>
    <t>Larry Lacey</t>
  </si>
  <si>
    <t>310 Ste. Genevieve Ave</t>
  </si>
  <si>
    <t>573-756-0622</t>
  </si>
  <si>
    <t>fgtcop@yahoo.com</t>
  </si>
  <si>
    <t>Pevely</t>
  </si>
  <si>
    <t>(December 2014)</t>
  </si>
  <si>
    <t>Richland</t>
  </si>
  <si>
    <t xml:space="preserve">Percent Population Covered by Primary </t>
  </si>
  <si>
    <t xml:space="preserve">    Ordinances</t>
  </si>
  <si>
    <t>(February 2015)</t>
  </si>
  <si>
    <t>Harrisonville</t>
  </si>
  <si>
    <t>Crocker</t>
  </si>
  <si>
    <t>(May 2015)</t>
  </si>
  <si>
    <t>Buchanan County</t>
  </si>
  <si>
    <t>(October 2015)</t>
  </si>
  <si>
    <t>Lake St. Louis</t>
  </si>
  <si>
    <t>(December 2015)</t>
  </si>
  <si>
    <t>Osage Beach</t>
  </si>
  <si>
    <t>Doniphan</t>
  </si>
  <si>
    <t>Winfield</t>
  </si>
  <si>
    <t>(April 2015)</t>
  </si>
  <si>
    <t>Carterville</t>
  </si>
  <si>
    <t>(March 2016)</t>
  </si>
  <si>
    <t>Bel Ridge</t>
  </si>
  <si>
    <t>(June 2016)</t>
  </si>
  <si>
    <t>Iron Mtn. Lake</t>
  </si>
  <si>
    <t>(November 2016)</t>
  </si>
  <si>
    <t>Counties</t>
  </si>
  <si>
    <t xml:space="preserve">Clarkton </t>
  </si>
  <si>
    <t>Rogersville</t>
  </si>
  <si>
    <t>(January 2018)</t>
  </si>
  <si>
    <t>Glendale</t>
  </si>
  <si>
    <t>(April 2012)</t>
  </si>
  <si>
    <t>Springfield</t>
  </si>
  <si>
    <t>Town &amp; Country</t>
  </si>
  <si>
    <t>(February 2018)</t>
  </si>
  <si>
    <t>Branson</t>
  </si>
  <si>
    <t>(April 2018)</t>
  </si>
  <si>
    <t>Belton</t>
  </si>
  <si>
    <t>Repealed ordinance in Dec. 2018</t>
  </si>
  <si>
    <t>(February 2019)</t>
  </si>
  <si>
    <t>Pacific</t>
  </si>
  <si>
    <t>(March 2019)</t>
  </si>
  <si>
    <t>Wentzville</t>
  </si>
  <si>
    <t>(May 2019)</t>
  </si>
  <si>
    <t>Wildwood</t>
  </si>
  <si>
    <t>(June 2019)</t>
  </si>
  <si>
    <t>West Plains</t>
  </si>
  <si>
    <t>Licking</t>
  </si>
  <si>
    <t>(August 2019)</t>
  </si>
  <si>
    <t>As of September 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</si>
</sst>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i/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i/>
      <u/>
      <sz val="12"/>
      <color theme="10"/>
      <name val="Calibri"/>
      <family val="2"/>
      <scheme val="minor"/>
    </font>
    <font>
      <b/>
      <u/>
      <sz val="12"/>
      <color theme="10"/>
      <name val="Arial"/>
      <family val="2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22"/>
      <color theme="1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17" fontId="1" fillId="0" borderId="0" xfId="0" applyNumberFormat="1" applyFont="1"/>
    <xf numFmtId="0" fontId="2" fillId="0" borderId="0" xfId="0" applyFont="1"/>
    <xf numFmtId="0" fontId="4" fillId="0" borderId="0" xfId="0" applyFont="1"/>
    <xf numFmtId="49" fontId="4" fillId="0" borderId="0" xfId="0" applyNumberFormat="1" applyFont="1"/>
    <xf numFmtId="0" fontId="5" fillId="0" borderId="0" xfId="1" applyFont="1"/>
    <xf numFmtId="0" fontId="6" fillId="0" borderId="0" xfId="1" applyFont="1"/>
    <xf numFmtId="0" fontId="4" fillId="0" borderId="0" xfId="0" applyFont="1" applyAlignment="1">
      <alignment horizontal="left" vertical="center"/>
    </xf>
    <xf numFmtId="0" fontId="3" fillId="0" borderId="0" xfId="1"/>
    <xf numFmtId="0" fontId="7" fillId="0" borderId="0" xfId="1" applyFont="1"/>
    <xf numFmtId="49" fontId="2" fillId="0" borderId="0" xfId="0" applyNumberFormat="1" applyFont="1"/>
    <xf numFmtId="0" fontId="8" fillId="0" borderId="0" xfId="0" applyFont="1"/>
    <xf numFmtId="49" fontId="2" fillId="0" borderId="0" xfId="0" applyNumberFormat="1" applyFont="1" applyAlignment="1">
      <alignment horizontal="left"/>
    </xf>
    <xf numFmtId="0" fontId="9" fillId="0" borderId="0" xfId="0" applyFont="1"/>
    <xf numFmtId="0" fontId="10" fillId="0" borderId="0" xfId="1" applyFont="1"/>
    <xf numFmtId="0" fontId="11" fillId="0" borderId="0" xfId="0" applyFont="1"/>
    <xf numFmtId="0" fontId="12" fillId="0" borderId="0" xfId="1" applyFont="1"/>
    <xf numFmtId="49" fontId="9" fillId="0" borderId="0" xfId="0" applyNumberFormat="1" applyFont="1"/>
    <xf numFmtId="0" fontId="2" fillId="0" borderId="1" xfId="0" applyFont="1" applyBorder="1"/>
    <xf numFmtId="0" fontId="11" fillId="0" borderId="1" xfId="0" applyFont="1" applyBorder="1"/>
    <xf numFmtId="0" fontId="2" fillId="0" borderId="2" xfId="0" applyFont="1" applyBorder="1"/>
    <xf numFmtId="0" fontId="9" fillId="0" borderId="2" xfId="0" applyFont="1" applyBorder="1"/>
    <xf numFmtId="0" fontId="2" fillId="0" borderId="0" xfId="0" applyFont="1" applyAlignment="1">
      <alignment horizontal="center"/>
    </xf>
    <xf numFmtId="3" fontId="1" fillId="0" borderId="0" xfId="0" applyNumberFormat="1" applyFont="1"/>
    <xf numFmtId="3" fontId="1" fillId="0" borderId="3" xfId="0" applyNumberFormat="1" applyFont="1" applyBorder="1"/>
    <xf numFmtId="164" fontId="1" fillId="0" borderId="0" xfId="0" applyNumberFormat="1" applyFont="1"/>
    <xf numFmtId="3" fontId="1" fillId="0" borderId="0" xfId="0" applyNumberFormat="1" applyFont="1" applyBorder="1"/>
    <xf numFmtId="0" fontId="1" fillId="0" borderId="1" xfId="0" applyFont="1" applyBorder="1"/>
    <xf numFmtId="3" fontId="1" fillId="0" borderId="1" xfId="0" applyNumberFormat="1" applyFont="1" applyBorder="1"/>
    <xf numFmtId="3" fontId="2" fillId="0" borderId="0" xfId="0" applyNumberFormat="1" applyFont="1"/>
    <xf numFmtId="17" fontId="2" fillId="0" borderId="0" xfId="0" applyNumberFormat="1" applyFont="1"/>
    <xf numFmtId="3" fontId="2" fillId="0" borderId="0" xfId="0" applyNumberFormat="1" applyFont="1" applyBorder="1"/>
    <xf numFmtId="3" fontId="2" fillId="0" borderId="3" xfId="0" applyNumberFormat="1" applyFont="1" applyBorder="1"/>
    <xf numFmtId="164" fontId="2" fillId="0" borderId="0" xfId="0" applyNumberFormat="1" applyFont="1"/>
    <xf numFmtId="0" fontId="13" fillId="0" borderId="0" xfId="0" applyFont="1"/>
    <xf numFmtId="0" fontId="14" fillId="0" borderId="0" xfId="0" applyFont="1"/>
    <xf numFmtId="3" fontId="9" fillId="0" borderId="0" xfId="0" applyNumberFormat="1" applyFont="1"/>
    <xf numFmtId="49" fontId="9" fillId="0" borderId="0" xfId="0" applyNumberFormat="1" applyFont="1" applyAlignment="1">
      <alignment horizontal="left"/>
    </xf>
    <xf numFmtId="3" fontId="9" fillId="0" borderId="0" xfId="0" applyNumberFormat="1" applyFont="1" applyBorder="1"/>
    <xf numFmtId="0" fontId="9" fillId="2" borderId="0" xfId="0" applyFont="1" applyFill="1"/>
    <xf numFmtId="3" fontId="11" fillId="0" borderId="0" xfId="0" applyNumberFormat="1" applyFont="1" applyBorder="1"/>
    <xf numFmtId="3" fontId="9" fillId="0" borderId="0" xfId="0" applyNumberFormat="1" applyFont="1" applyAlignment="1">
      <alignment wrapText="1"/>
    </xf>
    <xf numFmtId="0" fontId="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mtulgetske@herculaneumpd.org" TargetMode="External"/><Relationship Id="rId13" Type="http://schemas.openxmlformats.org/officeDocument/2006/relationships/hyperlink" Target="mailto:yaks350@yahoo.com" TargetMode="External"/><Relationship Id="rId18" Type="http://schemas.openxmlformats.org/officeDocument/2006/relationships/hyperlink" Target="mailto:dgjohnson@foristellpd.org" TargetMode="External"/><Relationship Id="rId26" Type="http://schemas.openxmlformats.org/officeDocument/2006/relationships/hyperlink" Target="mailto:pocfeihc@aol.com" TargetMode="External"/><Relationship Id="rId39" Type="http://schemas.openxmlformats.org/officeDocument/2006/relationships/hyperlink" Target="mailto:ida-popo@hotmail.com" TargetMode="External"/><Relationship Id="rId3" Type="http://schemas.openxmlformats.org/officeDocument/2006/relationships/hyperlink" Target="mailto:mwpd804@yahoo.com" TargetMode="External"/><Relationship Id="rId21" Type="http://schemas.openxmlformats.org/officeDocument/2006/relationships/hyperlink" Target="mailto:hartvillepolicedepartment@yahoo.com" TargetMode="External"/><Relationship Id="rId34" Type="http://schemas.openxmlformats.org/officeDocument/2006/relationships/hyperlink" Target="mailto:nstanze@brentwoodmo.org" TargetMode="External"/><Relationship Id="rId7" Type="http://schemas.openxmlformats.org/officeDocument/2006/relationships/hyperlink" Target="mailto:sdavis@chesterfield.mo.us" TargetMode="External"/><Relationship Id="rId12" Type="http://schemas.openxmlformats.org/officeDocument/2006/relationships/hyperlink" Target="mailto:etling@iceunit.us" TargetMode="External"/><Relationship Id="rId17" Type="http://schemas.openxmlformats.org/officeDocument/2006/relationships/hyperlink" Target="mailto:tlburger@hazelwoodmo.org" TargetMode="External"/><Relationship Id="rId25" Type="http://schemas.openxmlformats.org/officeDocument/2006/relationships/hyperlink" Target="mailto:applegate@clevermo.com" TargetMode="External"/><Relationship Id="rId33" Type="http://schemas.openxmlformats.org/officeDocument/2006/relationships/hyperlink" Target="mailto:smyer@sugar-creek.mo.us" TargetMode="External"/><Relationship Id="rId38" Type="http://schemas.openxmlformats.org/officeDocument/2006/relationships/hyperlink" Target="mailto:sford@olivettemo.com" TargetMode="External"/><Relationship Id="rId2" Type="http://schemas.openxmlformats.org/officeDocument/2006/relationships/hyperlink" Target="mailto:mcgrath.wpd@westonmo.us" TargetMode="External"/><Relationship Id="rId16" Type="http://schemas.openxmlformats.org/officeDocument/2006/relationships/hyperlink" Target="mailto:dwest@manchestermo.gov" TargetMode="External"/><Relationship Id="rId20" Type="http://schemas.openxmlformats.org/officeDocument/2006/relationships/hyperlink" Target="mailto:mpauly31@hotmail.com" TargetMode="External"/><Relationship Id="rId29" Type="http://schemas.openxmlformats.org/officeDocument/2006/relationships/hyperlink" Target="mailto:chiefm@nemr.net" TargetMode="External"/><Relationship Id="rId41" Type="http://schemas.openxmlformats.org/officeDocument/2006/relationships/printerSettings" Target="../printerSettings/printerSettings2.bin"/><Relationship Id="rId1" Type="http://schemas.openxmlformats.org/officeDocument/2006/relationships/hyperlink" Target="mailto:dfisher@ballwin.mo.us" TargetMode="External"/><Relationship Id="rId6" Type="http://schemas.openxmlformats.org/officeDocument/2006/relationships/hyperlink" Target="mailto:wspolice@willowspringsmo.com" TargetMode="External"/><Relationship Id="rId11" Type="http://schemas.openxmlformats.org/officeDocument/2006/relationships/hyperlink" Target="mailto:gnixon@newmellepd.org" TargetMode="External"/><Relationship Id="rId24" Type="http://schemas.openxmlformats.org/officeDocument/2006/relationships/hyperlink" Target="mailto:meganmll2063@yahoo.com" TargetMode="External"/><Relationship Id="rId32" Type="http://schemas.openxmlformats.org/officeDocument/2006/relationships/hyperlink" Target="mailto:puxicopd@aol.com" TargetMode="External"/><Relationship Id="rId37" Type="http://schemas.openxmlformats.org/officeDocument/2006/relationships/hyperlink" Target="mailto:jpeters@florissantmo.com" TargetMode="External"/><Relationship Id="rId40" Type="http://schemas.openxmlformats.org/officeDocument/2006/relationships/hyperlink" Target="mailto:fgtcop@yahoo.com" TargetMode="External"/><Relationship Id="rId5" Type="http://schemas.openxmlformats.org/officeDocument/2006/relationships/hyperlink" Target="mailto:nixadare@nixa.com" TargetMode="External"/><Relationship Id="rId15" Type="http://schemas.openxmlformats.org/officeDocument/2006/relationships/hyperlink" Target="mailto:flaneryj@webstergroves.org" TargetMode="External"/><Relationship Id="rId23" Type="http://schemas.openxmlformats.org/officeDocument/2006/relationships/hyperlink" Target="mailto:chief@bloomfieldpd.org" TargetMode="External"/><Relationship Id="rId28" Type="http://schemas.openxmlformats.org/officeDocument/2006/relationships/hyperlink" Target="mailto:jpassiglia@indepmo.org" TargetMode="External"/><Relationship Id="rId36" Type="http://schemas.openxmlformats.org/officeDocument/2006/relationships/hyperlink" Target="mailto:donna.greenwell@kcpd.org" TargetMode="External"/><Relationship Id="rId10" Type="http://schemas.openxmlformats.org/officeDocument/2006/relationships/hyperlink" Target="mailto:rsdoug@sbcglobal.net" TargetMode="External"/><Relationship Id="rId19" Type="http://schemas.openxmlformats.org/officeDocument/2006/relationships/hyperlink" Target="mailto:mpadella@weldonspring.org" TargetMode="External"/><Relationship Id="rId31" Type="http://schemas.openxmlformats.org/officeDocument/2006/relationships/hyperlink" Target="mailto:sammy.stone@dexterpd.com" TargetMode="External"/><Relationship Id="rId4" Type="http://schemas.openxmlformats.org/officeDocument/2006/relationships/hyperlink" Target="mailto:crackers@cityofstjohn.org" TargetMode="External"/><Relationship Id="rId9" Type="http://schemas.openxmlformats.org/officeDocument/2006/relationships/hyperlink" Target="mailto:tmcclain4065781@hotmail.com" TargetMode="External"/><Relationship Id="rId14" Type="http://schemas.openxmlformats.org/officeDocument/2006/relationships/hyperlink" Target="mailto:189@calvertonparkmo.com" TargetMode="External"/><Relationship Id="rId22" Type="http://schemas.openxmlformats.org/officeDocument/2006/relationships/hyperlink" Target="mailto:popecg@kirkwoodmo.org" TargetMode="External"/><Relationship Id="rId27" Type="http://schemas.openxmlformats.org/officeDocument/2006/relationships/hyperlink" Target="mailto:rsharp@ci.grandview.mo.us" TargetMode="External"/><Relationship Id="rId30" Type="http://schemas.openxmlformats.org/officeDocument/2006/relationships/hyperlink" Target="mailto:eric33hovis@yahoo.com" TargetMode="External"/><Relationship Id="rId35" Type="http://schemas.openxmlformats.org/officeDocument/2006/relationships/hyperlink" Target="mailto:jamie.snodgrass@cityofcottleville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smyer@sugar-creek.mo.us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mailto:mwpd804@yahoo.com" TargetMode="External"/><Relationship Id="rId7" Type="http://schemas.openxmlformats.org/officeDocument/2006/relationships/hyperlink" Target="mailto:dgjohnson@foristellpd.org" TargetMode="External"/><Relationship Id="rId12" Type="http://schemas.openxmlformats.org/officeDocument/2006/relationships/hyperlink" Target="mailto:thargis@indepmo.org" TargetMode="External"/><Relationship Id="rId2" Type="http://schemas.openxmlformats.org/officeDocument/2006/relationships/hyperlink" Target="mailto:mcgrath.wpd@westonmo.us" TargetMode="External"/><Relationship Id="rId1" Type="http://schemas.openxmlformats.org/officeDocument/2006/relationships/hyperlink" Target="mailto:dstuckmeyer@stlouisco.com" TargetMode="External"/><Relationship Id="rId6" Type="http://schemas.openxmlformats.org/officeDocument/2006/relationships/hyperlink" Target="mailto:flaneryj@webstergroves.org" TargetMode="External"/><Relationship Id="rId11" Type="http://schemas.openxmlformats.org/officeDocument/2006/relationships/hyperlink" Target="mailto:173@calvertonparkmo.com" TargetMode="External"/><Relationship Id="rId5" Type="http://schemas.openxmlformats.org/officeDocument/2006/relationships/hyperlink" Target="mailto:ppowers@chesterfield.mo.us" TargetMode="External"/><Relationship Id="rId10" Type="http://schemas.openxmlformats.org/officeDocument/2006/relationships/hyperlink" Target="mailto:chief@bloomfieldpd.org" TargetMode="External"/><Relationship Id="rId4" Type="http://schemas.openxmlformats.org/officeDocument/2006/relationships/hyperlink" Target="mailto:wspolice@willowspringsmo.com" TargetMode="External"/><Relationship Id="rId9" Type="http://schemas.openxmlformats.org/officeDocument/2006/relationships/hyperlink" Target="mailto:rippec@lpha.mopublic.org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dgjohnson@foristellpd.org" TargetMode="External"/><Relationship Id="rId13" Type="http://schemas.openxmlformats.org/officeDocument/2006/relationships/printerSettings" Target="../printerSettings/printerSettings4.bin"/><Relationship Id="rId3" Type="http://schemas.openxmlformats.org/officeDocument/2006/relationships/hyperlink" Target="mailto:mwpd804@yahoo.com" TargetMode="External"/><Relationship Id="rId7" Type="http://schemas.openxmlformats.org/officeDocument/2006/relationships/hyperlink" Target="mailto:pferber@brentwoodmo.org" TargetMode="External"/><Relationship Id="rId12" Type="http://schemas.openxmlformats.org/officeDocument/2006/relationships/hyperlink" Target="mailto:173@calvertonparkmo.com" TargetMode="External"/><Relationship Id="rId2" Type="http://schemas.openxmlformats.org/officeDocument/2006/relationships/hyperlink" Target="mailto:mcgrath.wpd@westonmo.us" TargetMode="External"/><Relationship Id="rId1" Type="http://schemas.openxmlformats.org/officeDocument/2006/relationships/hyperlink" Target="mailto:dstuckmeyer@stlouisco.com" TargetMode="External"/><Relationship Id="rId6" Type="http://schemas.openxmlformats.org/officeDocument/2006/relationships/hyperlink" Target="mailto:flaneryj@webstergroves.org" TargetMode="External"/><Relationship Id="rId11" Type="http://schemas.openxmlformats.org/officeDocument/2006/relationships/hyperlink" Target="mailto:chief@bloomfieldpd.org" TargetMode="External"/><Relationship Id="rId5" Type="http://schemas.openxmlformats.org/officeDocument/2006/relationships/hyperlink" Target="mailto:ppowers@chesterfield.mo.us" TargetMode="External"/><Relationship Id="rId10" Type="http://schemas.openxmlformats.org/officeDocument/2006/relationships/hyperlink" Target="mailto:rippec@lpha.mopublic.org" TargetMode="External"/><Relationship Id="rId4" Type="http://schemas.openxmlformats.org/officeDocument/2006/relationships/hyperlink" Target="mailto:wspolice@willowspringsmo.com" TargetMode="External"/><Relationship Id="rId9" Type="http://schemas.openxmlformats.org/officeDocument/2006/relationships/hyperlink" Target="mailto:smyer@sugar-creek.mo.us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7"/>
  <sheetViews>
    <sheetView tabSelected="1" workbookViewId="0">
      <selection activeCell="H7" sqref="H7"/>
    </sheetView>
  </sheetViews>
  <sheetFormatPr defaultRowHeight="15.75" x14ac:dyDescent="0.25"/>
  <cols>
    <col min="1" max="2" width="9.140625" style="5"/>
    <col min="3" max="3" width="12" style="5" customWidth="1"/>
    <col min="4" max="6" width="9.140625" style="5"/>
    <col min="7" max="7" width="12.85546875" style="32" bestFit="1" customWidth="1"/>
    <col min="8" max="8" width="52.28515625" style="5" customWidth="1"/>
    <col min="9" max="9" width="11.42578125" style="5" bestFit="1" customWidth="1"/>
    <col min="10" max="16384" width="9.140625" style="5"/>
  </cols>
  <sheetData>
    <row r="1" spans="1:9" ht="27.75" x14ac:dyDescent="0.4">
      <c r="B1" s="37" t="s">
        <v>0</v>
      </c>
    </row>
    <row r="2" spans="1:9" x14ac:dyDescent="0.25">
      <c r="H2" s="5" t="s">
        <v>346</v>
      </c>
    </row>
    <row r="3" spans="1:9" x14ac:dyDescent="0.25">
      <c r="G3" s="32" t="s">
        <v>235</v>
      </c>
    </row>
    <row r="4" spans="1:9" s="16" customFormat="1" x14ac:dyDescent="0.25">
      <c r="A4" s="16">
        <v>1</v>
      </c>
      <c r="B4" s="16" t="s">
        <v>1</v>
      </c>
      <c r="D4" s="20" t="s">
        <v>30</v>
      </c>
      <c r="G4" s="39">
        <f>(998954*0.3333333333)</f>
        <v>332984.66663336818</v>
      </c>
      <c r="I4" s="40"/>
    </row>
    <row r="5" spans="1:9" x14ac:dyDescent="0.25">
      <c r="A5" s="5">
        <v>2</v>
      </c>
      <c r="B5" s="5" t="s">
        <v>2</v>
      </c>
      <c r="D5" s="13" t="s">
        <v>31</v>
      </c>
      <c r="G5" s="32">
        <v>17833</v>
      </c>
    </row>
    <row r="6" spans="1:9" x14ac:dyDescent="0.25">
      <c r="A6" s="5">
        <v>3</v>
      </c>
      <c r="B6" s="5" t="s">
        <v>3</v>
      </c>
      <c r="D6" s="13" t="s">
        <v>31</v>
      </c>
      <c r="G6" s="32">
        <v>30404</v>
      </c>
    </row>
    <row r="7" spans="1:9" x14ac:dyDescent="0.25">
      <c r="A7" s="5">
        <v>4</v>
      </c>
      <c r="B7" s="5" t="s">
        <v>4</v>
      </c>
      <c r="D7" s="13" t="s">
        <v>31</v>
      </c>
      <c r="G7" s="32">
        <v>1723</v>
      </c>
    </row>
    <row r="8" spans="1:9" x14ac:dyDescent="0.25">
      <c r="A8" s="5">
        <v>5</v>
      </c>
      <c r="B8" s="5" t="s">
        <v>5</v>
      </c>
      <c r="D8" s="13" t="s">
        <v>32</v>
      </c>
      <c r="G8" s="32">
        <v>1761</v>
      </c>
    </row>
    <row r="9" spans="1:9" x14ac:dyDescent="0.25">
      <c r="A9" s="5">
        <v>6</v>
      </c>
      <c r="B9" s="5" t="s">
        <v>6</v>
      </c>
      <c r="D9" s="13" t="s">
        <v>32</v>
      </c>
      <c r="G9" s="32">
        <v>6517</v>
      </c>
    </row>
    <row r="10" spans="1:9" x14ac:dyDescent="0.25">
      <c r="A10" s="5">
        <v>7</v>
      </c>
      <c r="B10" s="5" t="s">
        <v>7</v>
      </c>
      <c r="D10" s="13" t="s">
        <v>32</v>
      </c>
      <c r="G10" s="32">
        <v>19022</v>
      </c>
    </row>
    <row r="11" spans="1:9" x14ac:dyDescent="0.25">
      <c r="A11" s="5">
        <v>8</v>
      </c>
      <c r="B11" s="5" t="s">
        <v>8</v>
      </c>
      <c r="D11" s="13" t="s">
        <v>32</v>
      </c>
      <c r="G11" s="32">
        <v>2165</v>
      </c>
    </row>
    <row r="12" spans="1:9" x14ac:dyDescent="0.25">
      <c r="A12" s="5">
        <v>9</v>
      </c>
      <c r="B12" s="5" t="s">
        <v>9</v>
      </c>
      <c r="D12" s="13" t="s">
        <v>32</v>
      </c>
      <c r="G12" s="32">
        <v>47484</v>
      </c>
    </row>
    <row r="13" spans="1:9" x14ac:dyDescent="0.25">
      <c r="A13" s="5">
        <v>10</v>
      </c>
      <c r="B13" s="5" t="s">
        <v>10</v>
      </c>
      <c r="D13" s="13" t="s">
        <v>32</v>
      </c>
      <c r="G13" s="32">
        <v>3468</v>
      </c>
    </row>
    <row r="14" spans="1:9" x14ac:dyDescent="0.25">
      <c r="A14" s="5">
        <v>11</v>
      </c>
      <c r="B14" s="5" t="s">
        <v>12</v>
      </c>
      <c r="D14" s="13" t="s">
        <v>33</v>
      </c>
      <c r="G14" s="32">
        <v>2632</v>
      </c>
    </row>
    <row r="15" spans="1:9" x14ac:dyDescent="0.25">
      <c r="A15" s="5">
        <v>12</v>
      </c>
      <c r="B15" s="5" t="s">
        <v>13</v>
      </c>
      <c r="D15" s="13" t="s">
        <v>33</v>
      </c>
      <c r="G15" s="32">
        <v>475</v>
      </c>
    </row>
    <row r="16" spans="1:9" x14ac:dyDescent="0.25">
      <c r="A16" s="5">
        <v>13</v>
      </c>
      <c r="B16" s="5" t="s">
        <v>14</v>
      </c>
      <c r="D16" s="13" t="s">
        <v>32</v>
      </c>
      <c r="G16" s="32">
        <v>834</v>
      </c>
    </row>
    <row r="17" spans="1:7" x14ac:dyDescent="0.25">
      <c r="A17" s="5">
        <v>14</v>
      </c>
      <c r="B17" s="5" t="s">
        <v>15</v>
      </c>
      <c r="D17" s="13" t="s">
        <v>33</v>
      </c>
      <c r="G17" s="32">
        <v>1363</v>
      </c>
    </row>
    <row r="18" spans="1:7" x14ac:dyDescent="0.25">
      <c r="A18" s="5">
        <v>15</v>
      </c>
      <c r="B18" s="5" t="s">
        <v>16</v>
      </c>
      <c r="D18" s="13" t="s">
        <v>33</v>
      </c>
      <c r="G18" s="32">
        <v>1293</v>
      </c>
    </row>
    <row r="19" spans="1:7" x14ac:dyDescent="0.25">
      <c r="A19" s="5">
        <v>16</v>
      </c>
      <c r="B19" s="5" t="s">
        <v>17</v>
      </c>
      <c r="D19" s="13" t="s">
        <v>33</v>
      </c>
      <c r="G19" s="32">
        <v>22345</v>
      </c>
    </row>
    <row r="20" spans="1:7" x14ac:dyDescent="0.25">
      <c r="A20" s="5">
        <v>17</v>
      </c>
      <c r="B20" s="5" t="s">
        <v>18</v>
      </c>
      <c r="D20" s="13" t="s">
        <v>34</v>
      </c>
      <c r="G20" s="32">
        <v>8055</v>
      </c>
    </row>
    <row r="21" spans="1:7" x14ac:dyDescent="0.25">
      <c r="A21" s="5">
        <v>18</v>
      </c>
      <c r="B21" s="5" t="s">
        <v>19</v>
      </c>
      <c r="D21" s="5" t="s">
        <v>25</v>
      </c>
      <c r="G21" s="32">
        <v>18094</v>
      </c>
    </row>
    <row r="22" spans="1:7" x14ac:dyDescent="0.25">
      <c r="A22" s="5">
        <v>19</v>
      </c>
      <c r="B22" s="5" t="s">
        <v>20</v>
      </c>
      <c r="D22" s="5" t="s">
        <v>26</v>
      </c>
      <c r="G22" s="32">
        <v>25703</v>
      </c>
    </row>
    <row r="23" spans="1:7" x14ac:dyDescent="0.25">
      <c r="A23" s="5">
        <v>20</v>
      </c>
      <c r="B23" s="5" t="s">
        <v>21</v>
      </c>
      <c r="D23" s="5" t="s">
        <v>27</v>
      </c>
      <c r="G23" s="32">
        <v>505</v>
      </c>
    </row>
    <row r="24" spans="1:7" x14ac:dyDescent="0.25">
      <c r="A24" s="5">
        <v>21</v>
      </c>
      <c r="B24" s="5" t="s">
        <v>22</v>
      </c>
      <c r="D24" s="5" t="s">
        <v>28</v>
      </c>
      <c r="G24" s="32">
        <v>5340</v>
      </c>
    </row>
    <row r="25" spans="1:7" x14ac:dyDescent="0.25">
      <c r="A25" s="5">
        <v>22</v>
      </c>
      <c r="B25" s="5" t="s">
        <v>23</v>
      </c>
      <c r="D25" s="5" t="s">
        <v>29</v>
      </c>
      <c r="G25" s="32">
        <v>3075</v>
      </c>
    </row>
    <row r="26" spans="1:7" x14ac:dyDescent="0.25">
      <c r="A26" s="5">
        <v>23</v>
      </c>
      <c r="B26" s="5" t="s">
        <v>24</v>
      </c>
      <c r="D26" s="5" t="s">
        <v>35</v>
      </c>
      <c r="G26" s="32">
        <v>2719</v>
      </c>
    </row>
    <row r="27" spans="1:7" x14ac:dyDescent="0.25">
      <c r="A27" s="5">
        <v>24</v>
      </c>
      <c r="B27" s="5" t="s">
        <v>327</v>
      </c>
      <c r="D27" s="5" t="s">
        <v>328</v>
      </c>
      <c r="G27" s="32">
        <v>5925</v>
      </c>
    </row>
    <row r="28" spans="1:7" x14ac:dyDescent="0.25">
      <c r="A28" s="5">
        <v>25</v>
      </c>
      <c r="B28" s="5" t="s">
        <v>36</v>
      </c>
      <c r="D28" s="5" t="s">
        <v>37</v>
      </c>
      <c r="G28" s="32">
        <v>613</v>
      </c>
    </row>
    <row r="29" spans="1:7" x14ac:dyDescent="0.25">
      <c r="A29" s="5">
        <v>26</v>
      </c>
      <c r="B29" s="5" t="s">
        <v>38</v>
      </c>
      <c r="D29" s="5" t="s">
        <v>39</v>
      </c>
      <c r="G29" s="32">
        <v>27540</v>
      </c>
    </row>
    <row r="30" spans="1:7" x14ac:dyDescent="0.25">
      <c r="A30" s="5">
        <v>27</v>
      </c>
      <c r="B30" s="5" t="s">
        <v>40</v>
      </c>
      <c r="D30" s="5" t="s">
        <v>41</v>
      </c>
      <c r="G30" s="32">
        <v>1933</v>
      </c>
    </row>
    <row r="31" spans="1:7" x14ac:dyDescent="0.25">
      <c r="A31" s="5">
        <v>28</v>
      </c>
      <c r="B31" s="5" t="s">
        <v>42</v>
      </c>
      <c r="D31" s="5" t="s">
        <v>41</v>
      </c>
      <c r="G31" s="32">
        <v>472</v>
      </c>
    </row>
    <row r="32" spans="1:7" x14ac:dyDescent="0.25">
      <c r="A32" s="5">
        <v>29</v>
      </c>
      <c r="B32" s="5" t="s">
        <v>43</v>
      </c>
      <c r="D32" s="5" t="s">
        <v>44</v>
      </c>
      <c r="G32" s="32">
        <v>2139</v>
      </c>
    </row>
    <row r="33" spans="1:11" x14ac:dyDescent="0.25">
      <c r="A33" s="5">
        <v>30</v>
      </c>
      <c r="B33" s="5" t="s">
        <v>45</v>
      </c>
      <c r="D33" s="33" t="s">
        <v>46</v>
      </c>
      <c r="G33" s="32">
        <v>821</v>
      </c>
    </row>
    <row r="34" spans="1:11" x14ac:dyDescent="0.25">
      <c r="A34" s="5">
        <v>31</v>
      </c>
      <c r="B34" s="5" t="s">
        <v>47</v>
      </c>
      <c r="D34" s="33" t="s">
        <v>48</v>
      </c>
      <c r="G34" s="32">
        <v>459787</v>
      </c>
    </row>
    <row r="35" spans="1:11" x14ac:dyDescent="0.25">
      <c r="A35" s="5">
        <v>32</v>
      </c>
      <c r="B35" s="5" t="s">
        <v>49</v>
      </c>
      <c r="D35" s="13" t="s">
        <v>50</v>
      </c>
      <c r="G35" s="32">
        <v>24475</v>
      </c>
    </row>
    <row r="36" spans="1:11" x14ac:dyDescent="0.25">
      <c r="A36" s="5">
        <v>33</v>
      </c>
      <c r="B36" s="5" t="s">
        <v>51</v>
      </c>
      <c r="D36" s="5" t="s">
        <v>50</v>
      </c>
      <c r="G36" s="32">
        <v>116830</v>
      </c>
    </row>
    <row r="37" spans="1:11" x14ac:dyDescent="0.25">
      <c r="A37" s="5">
        <v>34</v>
      </c>
      <c r="B37" s="5" t="s">
        <v>52</v>
      </c>
      <c r="D37" s="5" t="s">
        <v>54</v>
      </c>
      <c r="G37" s="32">
        <v>1960</v>
      </c>
    </row>
    <row r="38" spans="1:11" x14ac:dyDescent="0.25">
      <c r="A38" s="5">
        <v>35</v>
      </c>
      <c r="B38" s="5" t="s">
        <v>53</v>
      </c>
      <c r="D38" s="5" t="s">
        <v>37</v>
      </c>
      <c r="G38" s="32">
        <v>3985</v>
      </c>
    </row>
    <row r="39" spans="1:11" x14ac:dyDescent="0.25">
      <c r="A39" s="5">
        <v>36</v>
      </c>
      <c r="B39" s="5" t="s">
        <v>55</v>
      </c>
      <c r="D39" s="5" t="s">
        <v>56</v>
      </c>
      <c r="G39" s="32">
        <v>7864</v>
      </c>
    </row>
    <row r="40" spans="1:11" x14ac:dyDescent="0.25">
      <c r="A40" s="5">
        <v>37</v>
      </c>
      <c r="B40" s="5" t="s">
        <v>57</v>
      </c>
      <c r="D40" s="5" t="s">
        <v>56</v>
      </c>
      <c r="G40" s="32">
        <v>881</v>
      </c>
    </row>
    <row r="41" spans="1:11" x14ac:dyDescent="0.25">
      <c r="A41" s="5">
        <v>38</v>
      </c>
      <c r="B41" s="5" t="s">
        <v>211</v>
      </c>
      <c r="D41" s="5" t="s">
        <v>233</v>
      </c>
      <c r="G41" s="34">
        <v>3345</v>
      </c>
    </row>
    <row r="42" spans="1:11" x14ac:dyDescent="0.25">
      <c r="A42" s="5">
        <v>39</v>
      </c>
      <c r="B42" s="5" t="s">
        <v>236</v>
      </c>
      <c r="D42" s="5" t="s">
        <v>237</v>
      </c>
      <c r="G42" s="34">
        <v>52158</v>
      </c>
      <c r="H42" s="32"/>
      <c r="J42" s="32"/>
      <c r="K42" s="32"/>
    </row>
    <row r="43" spans="1:11" x14ac:dyDescent="0.25">
      <c r="A43" s="5">
        <v>40</v>
      </c>
      <c r="B43" s="5" t="s">
        <v>306</v>
      </c>
      <c r="D43" s="5" t="s">
        <v>237</v>
      </c>
      <c r="G43" s="34">
        <v>10019</v>
      </c>
      <c r="H43" s="32"/>
      <c r="J43" s="32"/>
      <c r="K43" s="32"/>
    </row>
    <row r="44" spans="1:11" x14ac:dyDescent="0.25">
      <c r="A44" s="5">
        <v>41</v>
      </c>
      <c r="B44" s="5" t="s">
        <v>282</v>
      </c>
      <c r="D44" s="5" t="s">
        <v>283</v>
      </c>
      <c r="G44" s="34">
        <v>16240</v>
      </c>
      <c r="H44" s="32"/>
      <c r="J44" s="32"/>
      <c r="K44" s="32"/>
    </row>
    <row r="45" spans="1:11" x14ac:dyDescent="0.25">
      <c r="A45" s="5">
        <v>42</v>
      </c>
      <c r="B45" s="5" t="s">
        <v>284</v>
      </c>
      <c r="D45" s="5" t="s">
        <v>287</v>
      </c>
      <c r="G45" s="34">
        <v>1093</v>
      </c>
      <c r="H45" s="32"/>
      <c r="J45" s="32"/>
      <c r="K45" s="32"/>
    </row>
    <row r="46" spans="1:11" x14ac:dyDescent="0.25">
      <c r="A46" s="5">
        <v>43</v>
      </c>
      <c r="B46" s="5" t="s">
        <v>285</v>
      </c>
      <c r="D46" s="5" t="s">
        <v>286</v>
      </c>
      <c r="G46" s="34">
        <v>422</v>
      </c>
      <c r="H46" s="32"/>
      <c r="J46" s="32"/>
      <c r="K46" s="32"/>
    </row>
    <row r="47" spans="1:11" x14ac:dyDescent="0.25">
      <c r="A47" s="5">
        <v>44</v>
      </c>
      <c r="B47" s="5" t="s">
        <v>288</v>
      </c>
      <c r="D47" s="5" t="s">
        <v>286</v>
      </c>
      <c r="G47" s="34">
        <v>7737</v>
      </c>
      <c r="H47" s="32"/>
      <c r="J47" s="32"/>
      <c r="K47" s="32"/>
    </row>
    <row r="48" spans="1:11" x14ac:dyDescent="0.25">
      <c r="A48" s="5">
        <v>45</v>
      </c>
      <c r="B48" s="5" t="s">
        <v>314</v>
      </c>
      <c r="D48" s="5" t="s">
        <v>286</v>
      </c>
      <c r="G48" s="34">
        <v>1997</v>
      </c>
      <c r="H48" s="32"/>
      <c r="J48" s="32"/>
      <c r="K48" s="32"/>
    </row>
    <row r="49" spans="1:11" x14ac:dyDescent="0.25">
      <c r="A49" s="5">
        <v>46</v>
      </c>
      <c r="B49" s="5" t="s">
        <v>300</v>
      </c>
      <c r="D49" s="5" t="s">
        <v>301</v>
      </c>
      <c r="G49" s="34">
        <v>5484</v>
      </c>
      <c r="H49" s="32"/>
      <c r="J49" s="32"/>
      <c r="K49" s="32"/>
    </row>
    <row r="50" spans="1:11" x14ac:dyDescent="0.25">
      <c r="A50" s="5">
        <v>47</v>
      </c>
      <c r="B50" s="5" t="s">
        <v>302</v>
      </c>
      <c r="D50" s="5" t="s">
        <v>305</v>
      </c>
      <c r="G50" s="34">
        <v>1863</v>
      </c>
      <c r="H50" s="32"/>
      <c r="J50" s="32"/>
      <c r="K50" s="32"/>
    </row>
    <row r="51" spans="1:11" x14ac:dyDescent="0.25">
      <c r="A51" s="5">
        <v>48</v>
      </c>
      <c r="B51" s="5" t="s">
        <v>307</v>
      </c>
      <c r="D51" s="5" t="s">
        <v>308</v>
      </c>
      <c r="G51" s="34">
        <v>1110</v>
      </c>
      <c r="H51" s="32"/>
      <c r="J51" s="32"/>
      <c r="K51" s="32"/>
    </row>
    <row r="52" spans="1:11" s="16" customFormat="1" x14ac:dyDescent="0.25">
      <c r="A52" s="5">
        <v>49</v>
      </c>
      <c r="B52" s="18" t="s">
        <v>324</v>
      </c>
      <c r="C52" s="18"/>
      <c r="D52" s="18" t="s">
        <v>310</v>
      </c>
      <c r="E52" s="18"/>
      <c r="F52" s="18"/>
      <c r="G52" s="43">
        <v>1288</v>
      </c>
      <c r="H52" s="39"/>
      <c r="J52" s="39"/>
      <c r="K52" s="39"/>
    </row>
    <row r="53" spans="1:11" x14ac:dyDescent="0.25">
      <c r="A53" s="5">
        <v>50</v>
      </c>
      <c r="B53" s="5" t="s">
        <v>311</v>
      </c>
      <c r="D53" s="5" t="s">
        <v>312</v>
      </c>
      <c r="G53" s="34">
        <v>14545</v>
      </c>
      <c r="H53" s="32"/>
      <c r="J53" s="32"/>
      <c r="K53" s="32"/>
    </row>
    <row r="54" spans="1:11" x14ac:dyDescent="0.25">
      <c r="A54" s="5">
        <v>51</v>
      </c>
      <c r="B54" s="5" t="s">
        <v>313</v>
      </c>
      <c r="D54" s="5" t="s">
        <v>312</v>
      </c>
      <c r="G54" s="34">
        <v>4351</v>
      </c>
      <c r="H54" s="32"/>
      <c r="J54" s="32"/>
      <c r="K54" s="32"/>
    </row>
    <row r="55" spans="1:11" x14ac:dyDescent="0.25">
      <c r="A55" s="5">
        <v>52</v>
      </c>
      <c r="B55" s="5" t="s">
        <v>315</v>
      </c>
      <c r="D55" s="5" t="s">
        <v>316</v>
      </c>
      <c r="G55" s="34">
        <v>1134</v>
      </c>
      <c r="H55" s="32"/>
      <c r="J55" s="32"/>
      <c r="K55" s="32"/>
    </row>
    <row r="56" spans="1:11" x14ac:dyDescent="0.25">
      <c r="A56" s="5">
        <v>53</v>
      </c>
      <c r="B56" s="5" t="s">
        <v>317</v>
      </c>
      <c r="D56" s="5" t="s">
        <v>318</v>
      </c>
      <c r="G56" s="34">
        <v>1891</v>
      </c>
      <c r="H56" s="32"/>
      <c r="J56" s="32"/>
      <c r="K56" s="32"/>
    </row>
    <row r="57" spans="1:11" x14ac:dyDescent="0.25">
      <c r="A57" s="5">
        <v>54</v>
      </c>
      <c r="B57" s="5" t="s">
        <v>319</v>
      </c>
      <c r="D57" s="5" t="s">
        <v>320</v>
      </c>
      <c r="G57" s="34">
        <v>2737</v>
      </c>
      <c r="H57" s="32"/>
      <c r="J57" s="32"/>
      <c r="K57" s="32"/>
    </row>
    <row r="58" spans="1:11" x14ac:dyDescent="0.25">
      <c r="A58" s="5">
        <v>55</v>
      </c>
      <c r="B58" s="5" t="s">
        <v>321</v>
      </c>
      <c r="D58" s="5" t="s">
        <v>322</v>
      </c>
      <c r="G58" s="34">
        <v>737</v>
      </c>
      <c r="H58" s="32"/>
      <c r="J58" s="32"/>
      <c r="K58" s="32"/>
    </row>
    <row r="59" spans="1:11" x14ac:dyDescent="0.25">
      <c r="A59" s="5">
        <v>56</v>
      </c>
      <c r="B59" s="5" t="s">
        <v>325</v>
      </c>
      <c r="D59" s="5" t="s">
        <v>326</v>
      </c>
      <c r="G59" s="34">
        <v>3073</v>
      </c>
      <c r="H59" s="32"/>
      <c r="J59" s="32"/>
      <c r="K59" s="32"/>
    </row>
    <row r="60" spans="1:11" x14ac:dyDescent="0.25">
      <c r="A60" s="5">
        <v>57</v>
      </c>
      <c r="B60" s="5" t="s">
        <v>329</v>
      </c>
      <c r="D60" s="5" t="s">
        <v>326</v>
      </c>
      <c r="G60" s="34">
        <v>159498</v>
      </c>
      <c r="H60" s="32"/>
      <c r="J60" s="32"/>
      <c r="K60" s="32"/>
    </row>
    <row r="61" spans="1:11" x14ac:dyDescent="0.25">
      <c r="A61" s="5">
        <v>58</v>
      </c>
      <c r="B61" s="5" t="s">
        <v>330</v>
      </c>
      <c r="D61" s="5" t="s">
        <v>331</v>
      </c>
      <c r="G61" s="34">
        <v>10815</v>
      </c>
      <c r="H61" s="32"/>
      <c r="J61" s="32"/>
      <c r="K61" s="32"/>
    </row>
    <row r="62" spans="1:11" x14ac:dyDescent="0.25">
      <c r="A62" s="5">
        <v>59</v>
      </c>
      <c r="B62" s="5" t="s">
        <v>332</v>
      </c>
      <c r="D62" s="5" t="s">
        <v>333</v>
      </c>
      <c r="G62" s="34">
        <v>10520</v>
      </c>
      <c r="H62" s="32"/>
      <c r="J62" s="32"/>
      <c r="K62" s="32"/>
    </row>
    <row r="63" spans="1:11" x14ac:dyDescent="0.25">
      <c r="A63" s="5">
        <v>60</v>
      </c>
      <c r="B63" s="5" t="s">
        <v>334</v>
      </c>
      <c r="D63" s="33" t="s">
        <v>336</v>
      </c>
      <c r="G63" s="34">
        <v>23480</v>
      </c>
      <c r="H63" s="32"/>
      <c r="J63" s="32"/>
      <c r="K63" s="32"/>
    </row>
    <row r="64" spans="1:11" x14ac:dyDescent="0.25">
      <c r="A64" s="5">
        <v>61</v>
      </c>
      <c r="B64" s="5" t="s">
        <v>337</v>
      </c>
      <c r="D64" s="33" t="s">
        <v>338</v>
      </c>
      <c r="G64" s="34">
        <v>7211</v>
      </c>
      <c r="H64" s="32"/>
      <c r="J64" s="32"/>
      <c r="K64" s="32"/>
    </row>
    <row r="65" spans="1:11" x14ac:dyDescent="0.25">
      <c r="A65" s="5">
        <v>62</v>
      </c>
      <c r="B65" s="5" t="s">
        <v>339</v>
      </c>
      <c r="D65" s="33" t="s">
        <v>340</v>
      </c>
      <c r="G65" s="34">
        <v>39414</v>
      </c>
      <c r="H65" s="32"/>
      <c r="J65" s="32"/>
      <c r="K65" s="32"/>
    </row>
    <row r="66" spans="1:11" x14ac:dyDescent="0.25">
      <c r="A66" s="5">
        <v>63</v>
      </c>
      <c r="B66" s="5" t="s">
        <v>341</v>
      </c>
      <c r="D66" s="33" t="s">
        <v>342</v>
      </c>
      <c r="G66" s="34">
        <v>35517</v>
      </c>
      <c r="H66" s="32"/>
      <c r="J66" s="32"/>
      <c r="K66" s="32"/>
    </row>
    <row r="67" spans="1:11" x14ac:dyDescent="0.25">
      <c r="A67" s="5">
        <v>64</v>
      </c>
      <c r="B67" s="5" t="s">
        <v>343</v>
      </c>
      <c r="D67" s="33" t="s">
        <v>342</v>
      </c>
      <c r="G67" s="34">
        <v>12248</v>
      </c>
      <c r="H67" s="32"/>
      <c r="J67" s="32"/>
      <c r="K67" s="32"/>
    </row>
    <row r="68" spans="1:11" x14ac:dyDescent="0.25">
      <c r="A68" s="5">
        <v>65</v>
      </c>
      <c r="B68" s="5" t="s">
        <v>344</v>
      </c>
      <c r="D68" s="33" t="s">
        <v>345</v>
      </c>
      <c r="G68" s="34">
        <v>3241</v>
      </c>
      <c r="H68" s="32"/>
      <c r="J68" s="32"/>
      <c r="K68" s="32"/>
    </row>
    <row r="69" spans="1:11" x14ac:dyDescent="0.25">
      <c r="G69" s="32">
        <f>SUM(G4:G68)</f>
        <v>1644187.6666333682</v>
      </c>
      <c r="H69" s="32" t="s">
        <v>262</v>
      </c>
      <c r="I69" s="32"/>
      <c r="J69" s="32"/>
      <c r="K69" s="32"/>
    </row>
    <row r="70" spans="1:11" ht="16.5" thickBot="1" x14ac:dyDescent="0.3">
      <c r="G70" s="35">
        <v>6021988</v>
      </c>
      <c r="H70" s="32" t="s">
        <v>263</v>
      </c>
      <c r="I70" s="32"/>
      <c r="J70" s="32"/>
      <c r="K70" s="32"/>
    </row>
    <row r="71" spans="1:11" x14ac:dyDescent="0.25">
      <c r="G71" s="36">
        <f>G69/G70</f>
        <v>0.27303071122582245</v>
      </c>
      <c r="H71" s="32" t="s">
        <v>303</v>
      </c>
      <c r="I71" s="32"/>
      <c r="J71" s="32"/>
      <c r="K71" s="32"/>
    </row>
    <row r="72" spans="1:11" x14ac:dyDescent="0.25">
      <c r="H72" s="5" t="s">
        <v>304</v>
      </c>
    </row>
    <row r="73" spans="1:11" x14ac:dyDescent="0.25">
      <c r="B73" s="42"/>
      <c r="C73" s="5" t="s">
        <v>323</v>
      </c>
    </row>
    <row r="77" spans="1:11" s="16" customFormat="1" x14ac:dyDescent="0.25">
      <c r="A77" s="5"/>
      <c r="B77" s="16" t="s">
        <v>309</v>
      </c>
      <c r="D77" s="16" t="s">
        <v>310</v>
      </c>
      <c r="G77" s="41">
        <v>89201</v>
      </c>
      <c r="H77" s="44" t="s">
        <v>335</v>
      </c>
      <c r="J77" s="39"/>
      <c r="K77" s="39"/>
    </row>
  </sheetData>
  <printOptions horizontalCentered="1" verticalCentered="1"/>
  <pageMargins left="0.7" right="0.7" top="0.75" bottom="0.75" header="0.3" footer="0.3"/>
  <pageSetup scale="64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5"/>
  <sheetViews>
    <sheetView topLeftCell="A19" workbookViewId="0">
      <selection activeCell="P43" sqref="P43"/>
    </sheetView>
  </sheetViews>
  <sheetFormatPr defaultRowHeight="15" x14ac:dyDescent="0.2"/>
  <cols>
    <col min="1" max="2" width="9.140625" style="1"/>
    <col min="3" max="3" width="12" style="1" customWidth="1"/>
    <col min="4" max="10" width="9.140625" style="1"/>
    <col min="11" max="11" width="17.5703125" style="1" bestFit="1" customWidth="1"/>
    <col min="12" max="16384" width="9.140625" style="1"/>
  </cols>
  <sheetData>
    <row r="1" spans="1:16" ht="15.75" x14ac:dyDescent="0.25">
      <c r="B1" s="5" t="s">
        <v>0</v>
      </c>
      <c r="C1" s="5"/>
      <c r="D1" s="5"/>
      <c r="E1" s="5"/>
      <c r="F1" s="5"/>
    </row>
    <row r="3" spans="1:16" ht="15.75" x14ac:dyDescent="0.25">
      <c r="A3" s="1">
        <v>1</v>
      </c>
      <c r="B3" s="1" t="s">
        <v>1</v>
      </c>
      <c r="D3" s="2" t="s">
        <v>63</v>
      </c>
      <c r="E3" s="1" t="s">
        <v>264</v>
      </c>
      <c r="H3" s="1" t="s">
        <v>59</v>
      </c>
      <c r="I3" s="3"/>
      <c r="K3" s="1" t="s">
        <v>60</v>
      </c>
      <c r="L3" s="1" t="s">
        <v>61</v>
      </c>
      <c r="M3" s="1">
        <v>63105</v>
      </c>
      <c r="N3" s="1" t="s">
        <v>62</v>
      </c>
      <c r="P3" s="8" t="s">
        <v>265</v>
      </c>
    </row>
    <row r="4" spans="1:16" ht="15.75" x14ac:dyDescent="0.25">
      <c r="A4" s="1">
        <v>2</v>
      </c>
      <c r="B4" s="1" t="s">
        <v>2</v>
      </c>
      <c r="D4" s="2" t="s">
        <v>69</v>
      </c>
      <c r="E4" s="1" t="s">
        <v>266</v>
      </c>
      <c r="H4" s="1" t="s">
        <v>66</v>
      </c>
      <c r="K4" s="1" t="s">
        <v>2</v>
      </c>
      <c r="L4" s="1" t="s">
        <v>61</v>
      </c>
      <c r="M4" s="1">
        <v>63141</v>
      </c>
      <c r="N4" s="1" t="s">
        <v>65</v>
      </c>
      <c r="P4" s="8" t="s">
        <v>267</v>
      </c>
    </row>
    <row r="5" spans="1:16" ht="15.75" x14ac:dyDescent="0.25">
      <c r="A5" s="1">
        <v>3</v>
      </c>
      <c r="B5" s="1" t="s">
        <v>3</v>
      </c>
      <c r="D5" s="2" t="s">
        <v>69</v>
      </c>
      <c r="E5" s="1" t="s">
        <v>268</v>
      </c>
      <c r="H5" s="1" t="s">
        <v>67</v>
      </c>
      <c r="K5" s="1" t="s">
        <v>3</v>
      </c>
      <c r="L5" s="1" t="s">
        <v>61</v>
      </c>
      <c r="M5" s="1">
        <v>63011</v>
      </c>
      <c r="N5" s="38" t="s">
        <v>68</v>
      </c>
      <c r="P5" s="11" t="s">
        <v>269</v>
      </c>
    </row>
    <row r="6" spans="1:16" ht="15.75" x14ac:dyDescent="0.25">
      <c r="A6" s="1">
        <v>4</v>
      </c>
      <c r="B6" s="1" t="s">
        <v>4</v>
      </c>
      <c r="D6" s="2" t="s">
        <v>63</v>
      </c>
      <c r="E6" s="1" t="s">
        <v>74</v>
      </c>
      <c r="H6" s="1" t="s">
        <v>73</v>
      </c>
      <c r="K6" s="1" t="s">
        <v>4</v>
      </c>
      <c r="L6" s="1" t="s">
        <v>61</v>
      </c>
      <c r="M6" s="1">
        <v>64098</v>
      </c>
      <c r="N6" s="38" t="s">
        <v>71</v>
      </c>
      <c r="P6" s="8" t="s">
        <v>72</v>
      </c>
    </row>
    <row r="7" spans="1:16" ht="15.75" x14ac:dyDescent="0.25">
      <c r="A7" s="1">
        <v>5</v>
      </c>
      <c r="B7" s="1" t="s">
        <v>5</v>
      </c>
      <c r="D7" s="2" t="s">
        <v>78</v>
      </c>
      <c r="E7" s="1" t="s">
        <v>79</v>
      </c>
      <c r="H7" s="1" t="s">
        <v>75</v>
      </c>
      <c r="K7" s="1" t="s">
        <v>5</v>
      </c>
      <c r="L7" s="1" t="s">
        <v>61</v>
      </c>
      <c r="M7" s="1">
        <v>65740</v>
      </c>
      <c r="N7" s="38" t="s">
        <v>77</v>
      </c>
      <c r="P7" s="8" t="s">
        <v>76</v>
      </c>
    </row>
    <row r="8" spans="1:16" ht="15.75" x14ac:dyDescent="0.25">
      <c r="A8" s="1">
        <v>6</v>
      </c>
      <c r="B8" s="1" t="s">
        <v>6</v>
      </c>
      <c r="D8" s="2" t="s">
        <v>82</v>
      </c>
      <c r="E8" s="1" t="s">
        <v>83</v>
      </c>
      <c r="H8" s="1" t="s">
        <v>84</v>
      </c>
      <c r="K8" s="1" t="s">
        <v>6</v>
      </c>
      <c r="L8" s="1" t="s">
        <v>61</v>
      </c>
      <c r="M8" s="1">
        <v>63114</v>
      </c>
      <c r="N8" s="38" t="s">
        <v>81</v>
      </c>
      <c r="P8" s="8" t="s">
        <v>80</v>
      </c>
    </row>
    <row r="9" spans="1:16" ht="15.75" x14ac:dyDescent="0.25">
      <c r="A9" s="1">
        <v>7</v>
      </c>
      <c r="B9" s="1" t="s">
        <v>7</v>
      </c>
      <c r="D9" s="2" t="s">
        <v>87</v>
      </c>
      <c r="E9" s="1" t="s">
        <v>88</v>
      </c>
      <c r="H9" s="1" t="s">
        <v>89</v>
      </c>
      <c r="K9" s="1" t="s">
        <v>7</v>
      </c>
      <c r="L9" s="1" t="s">
        <v>61</v>
      </c>
      <c r="M9" s="1">
        <v>65714</v>
      </c>
      <c r="N9" s="38" t="s">
        <v>86</v>
      </c>
      <c r="P9" s="11" t="s">
        <v>85</v>
      </c>
    </row>
    <row r="10" spans="1:16" ht="15.75" x14ac:dyDescent="0.25">
      <c r="A10" s="1">
        <v>8</v>
      </c>
      <c r="B10" s="1" t="s">
        <v>8</v>
      </c>
      <c r="D10" s="2" t="s">
        <v>78</v>
      </c>
      <c r="E10" s="1" t="s">
        <v>90</v>
      </c>
      <c r="H10" s="1" t="s">
        <v>91</v>
      </c>
      <c r="K10" s="1" t="s">
        <v>8</v>
      </c>
      <c r="L10" s="1" t="s">
        <v>61</v>
      </c>
      <c r="M10" s="1">
        <v>65793</v>
      </c>
      <c r="N10" s="38" t="s">
        <v>92</v>
      </c>
      <c r="P10" s="8" t="s">
        <v>93</v>
      </c>
    </row>
    <row r="11" spans="1:16" ht="15.75" x14ac:dyDescent="0.25">
      <c r="A11" s="1">
        <v>9</v>
      </c>
      <c r="B11" s="1" t="s">
        <v>9</v>
      </c>
      <c r="D11" s="2" t="s">
        <v>94</v>
      </c>
      <c r="E11" s="1" t="s">
        <v>95</v>
      </c>
      <c r="H11" s="1" t="s">
        <v>98</v>
      </c>
      <c r="K11" s="1" t="s">
        <v>9</v>
      </c>
      <c r="L11" s="1" t="s">
        <v>61</v>
      </c>
      <c r="M11" s="1">
        <v>63017</v>
      </c>
      <c r="N11" s="1" t="s">
        <v>97</v>
      </c>
      <c r="P11" s="8" t="s">
        <v>96</v>
      </c>
    </row>
    <row r="12" spans="1:16" ht="15.75" x14ac:dyDescent="0.25">
      <c r="A12" s="1">
        <v>10</v>
      </c>
      <c r="B12" s="1" t="s">
        <v>10</v>
      </c>
      <c r="D12" s="2" t="s">
        <v>78</v>
      </c>
      <c r="E12" s="1" t="s">
        <v>100</v>
      </c>
      <c r="H12" s="1" t="s">
        <v>99</v>
      </c>
      <c r="K12" s="1" t="s">
        <v>10</v>
      </c>
      <c r="L12" s="1" t="s">
        <v>61</v>
      </c>
      <c r="M12" s="1">
        <v>63048</v>
      </c>
      <c r="N12" s="38" t="s">
        <v>101</v>
      </c>
      <c r="P12" s="8" t="s">
        <v>102</v>
      </c>
    </row>
    <row r="13" spans="1:16" ht="15.75" x14ac:dyDescent="0.25">
      <c r="A13" s="1">
        <v>11</v>
      </c>
      <c r="B13" s="1" t="s">
        <v>11</v>
      </c>
      <c r="D13" s="2" t="s">
        <v>78</v>
      </c>
      <c r="E13" s="1" t="s">
        <v>106</v>
      </c>
      <c r="H13" s="1" t="s">
        <v>103</v>
      </c>
      <c r="K13" s="1" t="s">
        <v>11</v>
      </c>
      <c r="L13" s="1" t="s">
        <v>61</v>
      </c>
      <c r="M13" s="1">
        <v>65781</v>
      </c>
      <c r="N13" s="38" t="s">
        <v>105</v>
      </c>
      <c r="P13" s="8" t="s">
        <v>104</v>
      </c>
    </row>
    <row r="14" spans="1:16" s="6" customFormat="1" ht="15.75" x14ac:dyDescent="0.25">
      <c r="A14" s="6">
        <v>12</v>
      </c>
      <c r="B14" s="6" t="s">
        <v>12</v>
      </c>
      <c r="D14" s="7" t="s">
        <v>107</v>
      </c>
      <c r="E14" s="6" t="s">
        <v>108</v>
      </c>
      <c r="H14" s="6" t="s">
        <v>109</v>
      </c>
      <c r="K14" s="6" t="s">
        <v>12</v>
      </c>
      <c r="L14" s="6" t="s">
        <v>61</v>
      </c>
      <c r="M14" s="6">
        <v>63005</v>
      </c>
      <c r="N14" s="6" t="s">
        <v>110</v>
      </c>
      <c r="P14" s="9" t="s">
        <v>111</v>
      </c>
    </row>
    <row r="15" spans="1:16" ht="15.75" x14ac:dyDescent="0.25">
      <c r="A15" s="1">
        <v>13</v>
      </c>
      <c r="B15" s="1" t="s">
        <v>13</v>
      </c>
      <c r="D15" s="2" t="s">
        <v>94</v>
      </c>
      <c r="E15" s="1" t="s">
        <v>114</v>
      </c>
      <c r="H15" s="1" t="s">
        <v>112</v>
      </c>
      <c r="K15" s="1" t="s">
        <v>13</v>
      </c>
      <c r="L15" s="1" t="s">
        <v>61</v>
      </c>
      <c r="M15" s="1">
        <v>63365</v>
      </c>
      <c r="N15" s="1" t="s">
        <v>115</v>
      </c>
      <c r="P15" s="8" t="s">
        <v>113</v>
      </c>
    </row>
    <row r="16" spans="1:16" ht="15.75" x14ac:dyDescent="0.25">
      <c r="A16" s="1">
        <v>14</v>
      </c>
      <c r="B16" s="1" t="s">
        <v>14</v>
      </c>
      <c r="D16" s="2" t="s">
        <v>87</v>
      </c>
      <c r="E16" s="1" t="s">
        <v>118</v>
      </c>
      <c r="H16" s="1" t="s">
        <v>119</v>
      </c>
      <c r="K16" s="1" t="s">
        <v>14</v>
      </c>
      <c r="L16" s="1" t="s">
        <v>61</v>
      </c>
      <c r="M16" s="1">
        <v>63134</v>
      </c>
      <c r="N16" s="38" t="s">
        <v>117</v>
      </c>
      <c r="P16" s="8" t="s">
        <v>116</v>
      </c>
    </row>
    <row r="17" spans="1:16" ht="15.75" x14ac:dyDescent="0.25">
      <c r="A17" s="1">
        <v>15</v>
      </c>
      <c r="B17" s="1" t="s">
        <v>15</v>
      </c>
      <c r="D17" s="2" t="s">
        <v>124</v>
      </c>
      <c r="E17" s="1" t="s">
        <v>123</v>
      </c>
      <c r="H17" s="1" t="s">
        <v>125</v>
      </c>
      <c r="K17" s="1" t="s">
        <v>15</v>
      </c>
      <c r="L17" s="1" t="s">
        <v>61</v>
      </c>
      <c r="M17" s="1">
        <v>63114</v>
      </c>
      <c r="N17" s="38" t="s">
        <v>121</v>
      </c>
      <c r="P17" s="8" t="s">
        <v>120</v>
      </c>
    </row>
    <row r="18" spans="1:16" ht="15.75" x14ac:dyDescent="0.25">
      <c r="A18" s="1">
        <v>16</v>
      </c>
      <c r="B18" s="1" t="s">
        <v>16</v>
      </c>
      <c r="D18" s="2" t="s">
        <v>87</v>
      </c>
      <c r="E18" s="1" t="s">
        <v>129</v>
      </c>
      <c r="H18" s="1" t="s">
        <v>126</v>
      </c>
      <c r="K18" s="1" t="s">
        <v>16</v>
      </c>
      <c r="L18" s="1" t="s">
        <v>61</v>
      </c>
      <c r="M18" s="1">
        <v>63135</v>
      </c>
      <c r="N18" s="38" t="s">
        <v>128</v>
      </c>
      <c r="P18" s="8" t="s">
        <v>127</v>
      </c>
    </row>
    <row r="19" spans="1:16" ht="15.75" x14ac:dyDescent="0.25">
      <c r="A19" s="1">
        <v>17</v>
      </c>
      <c r="B19" s="1" t="s">
        <v>17</v>
      </c>
      <c r="D19" s="2" t="s">
        <v>63</v>
      </c>
      <c r="E19" s="1" t="s">
        <v>130</v>
      </c>
      <c r="H19" s="1" t="s">
        <v>131</v>
      </c>
      <c r="K19" s="1" t="s">
        <v>17</v>
      </c>
      <c r="L19" s="1" t="s">
        <v>61</v>
      </c>
      <c r="M19" s="1">
        <v>63119</v>
      </c>
      <c r="N19" s="38" t="s">
        <v>132</v>
      </c>
      <c r="P19" s="8" t="s">
        <v>133</v>
      </c>
    </row>
    <row r="20" spans="1:16" ht="15.75" x14ac:dyDescent="0.25">
      <c r="A20" s="1">
        <v>18</v>
      </c>
      <c r="B20" s="1" t="s">
        <v>18</v>
      </c>
      <c r="D20" s="2" t="s">
        <v>122</v>
      </c>
      <c r="E20" s="1" t="s">
        <v>271</v>
      </c>
      <c r="H20" s="1" t="s">
        <v>134</v>
      </c>
      <c r="K20" s="1" t="s">
        <v>18</v>
      </c>
      <c r="L20" s="1" t="s">
        <v>61</v>
      </c>
      <c r="M20" s="1">
        <v>63144</v>
      </c>
      <c r="N20" s="38" t="s">
        <v>136</v>
      </c>
      <c r="P20" s="11" t="s">
        <v>270</v>
      </c>
    </row>
    <row r="21" spans="1:16" ht="15.75" x14ac:dyDescent="0.25">
      <c r="A21" s="1">
        <v>19</v>
      </c>
      <c r="B21" s="1" t="s">
        <v>19</v>
      </c>
      <c r="D21" s="1" t="s">
        <v>69</v>
      </c>
      <c r="E21" s="1" t="s">
        <v>140</v>
      </c>
      <c r="H21" s="1" t="s">
        <v>141</v>
      </c>
      <c r="K21" s="1" t="s">
        <v>19</v>
      </c>
      <c r="L21" s="1" t="s">
        <v>61</v>
      </c>
      <c r="M21" s="1">
        <v>63011</v>
      </c>
      <c r="N21" s="38" t="s">
        <v>138</v>
      </c>
      <c r="P21" s="8" t="s">
        <v>139</v>
      </c>
    </row>
    <row r="22" spans="1:16" ht="15.75" x14ac:dyDescent="0.25">
      <c r="A22" s="1">
        <v>20</v>
      </c>
      <c r="B22" s="1" t="s">
        <v>20</v>
      </c>
      <c r="D22" s="1" t="s">
        <v>69</v>
      </c>
      <c r="E22" s="1" t="s">
        <v>144</v>
      </c>
      <c r="H22" s="1" t="s">
        <v>142</v>
      </c>
      <c r="K22" s="1" t="s">
        <v>20</v>
      </c>
      <c r="L22" s="1" t="s">
        <v>61</v>
      </c>
      <c r="M22" s="1">
        <v>63042</v>
      </c>
      <c r="N22" s="38" t="s">
        <v>143</v>
      </c>
      <c r="P22" s="8" t="s">
        <v>145</v>
      </c>
    </row>
    <row r="23" spans="1:16" ht="15.75" x14ac:dyDescent="0.25">
      <c r="A23" s="1">
        <v>21</v>
      </c>
      <c r="B23" s="1" t="s">
        <v>21</v>
      </c>
      <c r="D23" s="1" t="s">
        <v>146</v>
      </c>
      <c r="E23" s="1" t="s">
        <v>147</v>
      </c>
      <c r="H23" s="1" t="s">
        <v>148</v>
      </c>
      <c r="K23" s="1" t="s">
        <v>21</v>
      </c>
      <c r="L23" s="1" t="s">
        <v>61</v>
      </c>
      <c r="M23" s="1">
        <v>63348</v>
      </c>
      <c r="N23" s="38" t="s">
        <v>149</v>
      </c>
      <c r="P23" s="8" t="s">
        <v>150</v>
      </c>
    </row>
    <row r="24" spans="1:16" s="6" customFormat="1" ht="15.75" x14ac:dyDescent="0.25">
      <c r="A24" s="6">
        <v>22</v>
      </c>
      <c r="B24" s="6" t="s">
        <v>22</v>
      </c>
      <c r="D24" s="6" t="s">
        <v>154</v>
      </c>
      <c r="E24" s="6" t="s">
        <v>155</v>
      </c>
      <c r="H24" s="10" t="s">
        <v>151</v>
      </c>
      <c r="K24" s="6" t="s">
        <v>22</v>
      </c>
      <c r="L24" s="6" t="s">
        <v>61</v>
      </c>
      <c r="M24" s="6">
        <v>63304</v>
      </c>
      <c r="N24" s="6" t="s">
        <v>152</v>
      </c>
      <c r="P24" s="9" t="s">
        <v>153</v>
      </c>
    </row>
    <row r="25" spans="1:16" ht="15.75" x14ac:dyDescent="0.25">
      <c r="A25" s="1">
        <v>23</v>
      </c>
      <c r="B25" s="1" t="s">
        <v>23</v>
      </c>
      <c r="D25" s="1" t="s">
        <v>87</v>
      </c>
      <c r="E25" s="1" t="s">
        <v>273</v>
      </c>
      <c r="H25" s="1" t="s">
        <v>156</v>
      </c>
      <c r="K25" s="1" t="s">
        <v>23</v>
      </c>
      <c r="L25" s="1" t="s">
        <v>61</v>
      </c>
      <c r="M25" s="1">
        <v>63304</v>
      </c>
      <c r="N25" s="38" t="s">
        <v>157</v>
      </c>
      <c r="P25" s="11" t="s">
        <v>272</v>
      </c>
    </row>
    <row r="26" spans="1:16" ht="15.75" x14ac:dyDescent="0.25">
      <c r="A26" s="1">
        <v>24</v>
      </c>
      <c r="B26" s="1" t="s">
        <v>24</v>
      </c>
      <c r="D26" s="1" t="s">
        <v>87</v>
      </c>
      <c r="E26" s="1" t="s">
        <v>161</v>
      </c>
      <c r="H26" s="1" t="s">
        <v>158</v>
      </c>
      <c r="K26" s="1" t="s">
        <v>24</v>
      </c>
      <c r="L26" s="1" t="s">
        <v>61</v>
      </c>
      <c r="M26" s="1">
        <v>65548</v>
      </c>
      <c r="N26" s="38" t="s">
        <v>160</v>
      </c>
      <c r="P26" s="8" t="s">
        <v>159</v>
      </c>
    </row>
    <row r="27" spans="1:16" ht="15.75" x14ac:dyDescent="0.25">
      <c r="A27" s="1">
        <v>25</v>
      </c>
      <c r="B27" s="1" t="s">
        <v>36</v>
      </c>
      <c r="D27" s="1" t="s">
        <v>78</v>
      </c>
      <c r="E27" s="1" t="s">
        <v>165</v>
      </c>
      <c r="H27" s="1" t="s">
        <v>162</v>
      </c>
      <c r="K27" s="1" t="s">
        <v>36</v>
      </c>
      <c r="L27" s="1" t="s">
        <v>61</v>
      </c>
      <c r="M27" s="1">
        <v>65667</v>
      </c>
      <c r="N27" s="38" t="s">
        <v>163</v>
      </c>
      <c r="P27" s="8" t="s">
        <v>164</v>
      </c>
    </row>
    <row r="28" spans="1:16" ht="15.75" x14ac:dyDescent="0.25">
      <c r="A28" s="1">
        <v>26</v>
      </c>
      <c r="B28" s="1" t="s">
        <v>38</v>
      </c>
      <c r="D28" s="1" t="s">
        <v>64</v>
      </c>
      <c r="E28" s="1" t="s">
        <v>168</v>
      </c>
      <c r="H28" s="1" t="s">
        <v>166</v>
      </c>
      <c r="K28" s="1" t="s">
        <v>38</v>
      </c>
      <c r="L28" s="1" t="s">
        <v>61</v>
      </c>
      <c r="M28" s="1">
        <v>63122</v>
      </c>
      <c r="N28" s="1" t="s">
        <v>167</v>
      </c>
      <c r="P28" s="8" t="s">
        <v>169</v>
      </c>
    </row>
    <row r="29" spans="1:16" ht="15.75" x14ac:dyDescent="0.25">
      <c r="A29" s="1">
        <v>27</v>
      </c>
      <c r="B29" s="1" t="s">
        <v>40</v>
      </c>
      <c r="D29" s="1" t="s">
        <v>87</v>
      </c>
      <c r="E29" s="1" t="s">
        <v>172</v>
      </c>
      <c r="H29" s="1" t="s">
        <v>170</v>
      </c>
      <c r="K29" s="1" t="s">
        <v>40</v>
      </c>
      <c r="L29" s="1" t="s">
        <v>61</v>
      </c>
      <c r="M29" s="1">
        <v>63825</v>
      </c>
      <c r="N29" s="1" t="s">
        <v>171</v>
      </c>
      <c r="P29" s="11" t="s">
        <v>210</v>
      </c>
    </row>
    <row r="30" spans="1:16" ht="15.75" x14ac:dyDescent="0.25">
      <c r="A30" s="1">
        <v>28</v>
      </c>
      <c r="B30" s="1" t="s">
        <v>42</v>
      </c>
      <c r="D30" s="1" t="s">
        <v>78</v>
      </c>
      <c r="E30" s="1" t="s">
        <v>176</v>
      </c>
      <c r="H30" s="1" t="s">
        <v>173</v>
      </c>
      <c r="K30" s="1" t="s">
        <v>42</v>
      </c>
      <c r="L30" s="1" t="s">
        <v>61</v>
      </c>
      <c r="M30" s="1">
        <v>63846</v>
      </c>
      <c r="N30" s="1" t="s">
        <v>174</v>
      </c>
      <c r="P30" s="8" t="s">
        <v>175</v>
      </c>
    </row>
    <row r="31" spans="1:16" ht="15.75" x14ac:dyDescent="0.25">
      <c r="A31" s="1">
        <v>29</v>
      </c>
      <c r="B31" s="1" t="s">
        <v>43</v>
      </c>
      <c r="D31" s="1" t="s">
        <v>63</v>
      </c>
      <c r="E31" s="1" t="s">
        <v>180</v>
      </c>
      <c r="H31" s="1" t="s">
        <v>177</v>
      </c>
      <c r="K31" s="1" t="s">
        <v>43</v>
      </c>
      <c r="L31" s="1" t="s">
        <v>61</v>
      </c>
      <c r="M31" s="1">
        <v>65631</v>
      </c>
      <c r="N31" s="1" t="s">
        <v>178</v>
      </c>
      <c r="P31" s="8" t="s">
        <v>179</v>
      </c>
    </row>
    <row r="32" spans="1:16" ht="15.75" x14ac:dyDescent="0.25">
      <c r="A32" s="1">
        <v>30</v>
      </c>
      <c r="B32" s="1" t="s">
        <v>45</v>
      </c>
      <c r="D32" s="4" t="s">
        <v>78</v>
      </c>
      <c r="E32" s="1" t="s">
        <v>184</v>
      </c>
      <c r="H32" s="1" t="s">
        <v>181</v>
      </c>
      <c r="K32" s="1" t="s">
        <v>45</v>
      </c>
      <c r="L32" s="1" t="s">
        <v>61</v>
      </c>
      <c r="M32" s="1">
        <v>63823</v>
      </c>
      <c r="N32" s="1" t="s">
        <v>183</v>
      </c>
      <c r="P32" s="8" t="s">
        <v>182</v>
      </c>
    </row>
    <row r="33" spans="1:16" ht="15.75" x14ac:dyDescent="0.25">
      <c r="A33" s="1">
        <v>31</v>
      </c>
      <c r="B33" s="1" t="s">
        <v>47</v>
      </c>
      <c r="D33" s="4" t="s">
        <v>82</v>
      </c>
      <c r="E33" s="1" t="s">
        <v>274</v>
      </c>
      <c r="H33" s="1" t="s">
        <v>186</v>
      </c>
      <c r="K33" s="1" t="s">
        <v>47</v>
      </c>
      <c r="L33" s="1" t="s">
        <v>61</v>
      </c>
      <c r="M33" s="1">
        <v>64106</v>
      </c>
      <c r="N33" s="38" t="s">
        <v>185</v>
      </c>
      <c r="P33" s="11" t="s">
        <v>275</v>
      </c>
    </row>
    <row r="34" spans="1:16" ht="15.75" x14ac:dyDescent="0.25">
      <c r="A34" s="1">
        <v>32</v>
      </c>
      <c r="B34" s="1" t="s">
        <v>49</v>
      </c>
      <c r="D34" s="2" t="s">
        <v>69</v>
      </c>
      <c r="E34" s="1" t="s">
        <v>189</v>
      </c>
      <c r="H34" s="1" t="s">
        <v>187</v>
      </c>
      <c r="K34" s="1" t="s">
        <v>49</v>
      </c>
      <c r="L34" s="1" t="s">
        <v>61</v>
      </c>
      <c r="M34" s="1">
        <v>64030</v>
      </c>
      <c r="N34" s="1" t="s">
        <v>190</v>
      </c>
      <c r="P34" s="8" t="s">
        <v>188</v>
      </c>
    </row>
    <row r="35" spans="1:16" ht="15.75" x14ac:dyDescent="0.25">
      <c r="A35" s="1">
        <v>33</v>
      </c>
      <c r="B35" s="1" t="s">
        <v>51</v>
      </c>
      <c r="D35" s="1" t="s">
        <v>69</v>
      </c>
      <c r="E35" s="1" t="s">
        <v>194</v>
      </c>
      <c r="H35" s="1" t="s">
        <v>191</v>
      </c>
      <c r="K35" s="1" t="s">
        <v>51</v>
      </c>
      <c r="L35" s="1" t="s">
        <v>61</v>
      </c>
      <c r="M35" s="1">
        <v>64050</v>
      </c>
      <c r="N35" s="1" t="s">
        <v>192</v>
      </c>
      <c r="P35" s="8" t="s">
        <v>193</v>
      </c>
    </row>
    <row r="36" spans="1:16" ht="15.75" x14ac:dyDescent="0.25">
      <c r="A36" s="1">
        <v>34</v>
      </c>
      <c r="B36" s="1" t="s">
        <v>52</v>
      </c>
      <c r="D36" s="1" t="s">
        <v>78</v>
      </c>
      <c r="E36" s="1" t="s">
        <v>198</v>
      </c>
      <c r="H36" s="1" t="s">
        <v>195</v>
      </c>
      <c r="K36" s="1" t="s">
        <v>52</v>
      </c>
      <c r="L36" s="1" t="s">
        <v>61</v>
      </c>
      <c r="M36" s="1">
        <v>63556</v>
      </c>
      <c r="N36" s="1" t="s">
        <v>196</v>
      </c>
      <c r="P36" s="8" t="s">
        <v>197</v>
      </c>
    </row>
    <row r="37" spans="1:16" ht="15.75" x14ac:dyDescent="0.25">
      <c r="A37" s="1">
        <v>35</v>
      </c>
      <c r="B37" s="1" t="s">
        <v>53</v>
      </c>
      <c r="D37" s="1" t="s">
        <v>82</v>
      </c>
      <c r="E37" s="1" t="s">
        <v>202</v>
      </c>
      <c r="H37" s="1" t="s">
        <v>199</v>
      </c>
      <c r="K37" s="1" t="s">
        <v>53</v>
      </c>
      <c r="L37" s="1" t="s">
        <v>61</v>
      </c>
      <c r="M37" s="1">
        <v>63645</v>
      </c>
      <c r="N37" s="38" t="s">
        <v>201</v>
      </c>
      <c r="P37" s="8" t="s">
        <v>200</v>
      </c>
    </row>
    <row r="38" spans="1:16" ht="15.75" x14ac:dyDescent="0.25">
      <c r="A38" s="1">
        <v>36</v>
      </c>
      <c r="B38" s="1" t="s">
        <v>55</v>
      </c>
      <c r="D38" s="1" t="s">
        <v>78</v>
      </c>
      <c r="E38" s="1" t="s">
        <v>206</v>
      </c>
      <c r="H38" s="1" t="s">
        <v>203</v>
      </c>
      <c r="K38" s="1" t="s">
        <v>55</v>
      </c>
      <c r="L38" s="1" t="s">
        <v>61</v>
      </c>
      <c r="M38" s="1">
        <v>63841</v>
      </c>
      <c r="N38" s="1" t="s">
        <v>205</v>
      </c>
      <c r="P38" s="8" t="s">
        <v>204</v>
      </c>
    </row>
    <row r="39" spans="1:16" ht="15.75" x14ac:dyDescent="0.25">
      <c r="A39" s="1">
        <v>37</v>
      </c>
      <c r="B39" s="1" t="s">
        <v>57</v>
      </c>
      <c r="D39" s="1" t="s">
        <v>146</v>
      </c>
      <c r="E39" s="1" t="s">
        <v>209</v>
      </c>
      <c r="H39" s="1" t="s">
        <v>207</v>
      </c>
      <c r="K39" s="1" t="s">
        <v>57</v>
      </c>
      <c r="L39" s="1" t="s">
        <v>61</v>
      </c>
      <c r="M39" s="1">
        <v>63960</v>
      </c>
      <c r="N39" s="1" t="s">
        <v>216</v>
      </c>
      <c r="P39" s="8" t="s">
        <v>208</v>
      </c>
    </row>
    <row r="40" spans="1:16" ht="15.75" x14ac:dyDescent="0.25">
      <c r="A40" s="1">
        <v>38</v>
      </c>
      <c r="B40" s="1" t="s">
        <v>211</v>
      </c>
      <c r="D40" s="1" t="s">
        <v>69</v>
      </c>
      <c r="E40" s="1" t="s">
        <v>212</v>
      </c>
      <c r="H40" s="1" t="s">
        <v>215</v>
      </c>
      <c r="K40" s="1" t="s">
        <v>211</v>
      </c>
      <c r="L40" s="1" t="s">
        <v>61</v>
      </c>
      <c r="M40" s="1">
        <v>64054</v>
      </c>
      <c r="N40" s="1" t="s">
        <v>213</v>
      </c>
      <c r="P40" s="11" t="s">
        <v>214</v>
      </c>
    </row>
    <row r="41" spans="1:16" ht="15.75" x14ac:dyDescent="0.25">
      <c r="A41" s="1">
        <v>39</v>
      </c>
      <c r="B41" s="1" t="s">
        <v>236</v>
      </c>
      <c r="D41" s="1" t="s">
        <v>64</v>
      </c>
      <c r="E41" s="1" t="s">
        <v>278</v>
      </c>
      <c r="H41" s="1" t="s">
        <v>279</v>
      </c>
      <c r="K41" s="1" t="s">
        <v>236</v>
      </c>
      <c r="L41" s="1" t="s">
        <v>61</v>
      </c>
      <c r="M41" s="1">
        <v>63033</v>
      </c>
      <c r="N41" s="1" t="s">
        <v>280</v>
      </c>
      <c r="P41" s="11" t="s">
        <v>277</v>
      </c>
    </row>
    <row r="42" spans="1:16" ht="15.75" x14ac:dyDescent="0.25">
      <c r="A42" s="1">
        <v>40</v>
      </c>
      <c r="B42" s="1" t="s">
        <v>281</v>
      </c>
      <c r="D42" s="1" t="s">
        <v>64</v>
      </c>
      <c r="E42" s="1" t="s">
        <v>296</v>
      </c>
      <c r="H42" s="1" t="s">
        <v>297</v>
      </c>
      <c r="K42" s="1" t="s">
        <v>282</v>
      </c>
      <c r="L42" s="1" t="s">
        <v>61</v>
      </c>
      <c r="M42" s="1">
        <v>63640</v>
      </c>
      <c r="N42" s="1" t="s">
        <v>298</v>
      </c>
      <c r="P42" s="11" t="s">
        <v>299</v>
      </c>
    </row>
    <row r="43" spans="1:16" ht="15.75" x14ac:dyDescent="0.25">
      <c r="A43" s="1">
        <v>41</v>
      </c>
      <c r="B43" s="1" t="s">
        <v>285</v>
      </c>
      <c r="D43" s="1" t="s">
        <v>69</v>
      </c>
      <c r="E43" s="1" t="s">
        <v>292</v>
      </c>
      <c r="H43" s="1" t="s">
        <v>293</v>
      </c>
      <c r="K43" s="1" t="s">
        <v>285</v>
      </c>
      <c r="L43" s="1" t="s">
        <v>61</v>
      </c>
      <c r="M43" s="1">
        <v>63601</v>
      </c>
      <c r="N43" s="1" t="s">
        <v>294</v>
      </c>
      <c r="P43" s="11" t="s">
        <v>295</v>
      </c>
    </row>
    <row r="44" spans="1:16" ht="15.75" x14ac:dyDescent="0.25">
      <c r="A44" s="1">
        <v>42</v>
      </c>
      <c r="B44" s="1" t="s">
        <v>288</v>
      </c>
      <c r="D44" s="1" t="s">
        <v>63</v>
      </c>
      <c r="E44" s="1" t="s">
        <v>289</v>
      </c>
      <c r="H44" s="1" t="s">
        <v>290</v>
      </c>
      <c r="K44" s="1" t="s">
        <v>288</v>
      </c>
      <c r="L44" s="1" t="s">
        <v>61</v>
      </c>
      <c r="M44" s="1">
        <v>63132</v>
      </c>
      <c r="N44" s="1" t="s">
        <v>132</v>
      </c>
      <c r="P44" s="11" t="s">
        <v>291</v>
      </c>
    </row>
    <row r="45" spans="1:16" x14ac:dyDescent="0.2">
      <c r="B45" s="6" t="s">
        <v>276</v>
      </c>
    </row>
  </sheetData>
  <hyperlinks>
    <hyperlink ref="P5" r:id="rId1" xr:uid="{00000000-0004-0000-0100-000000000000}"/>
    <hyperlink ref="P6" r:id="rId2" xr:uid="{00000000-0004-0000-0100-000001000000}"/>
    <hyperlink ref="P7" r:id="rId3" xr:uid="{00000000-0004-0000-0100-000002000000}"/>
    <hyperlink ref="P8" r:id="rId4" xr:uid="{00000000-0004-0000-0100-000003000000}"/>
    <hyperlink ref="P9" r:id="rId5" xr:uid="{00000000-0004-0000-0100-000004000000}"/>
    <hyperlink ref="P10" r:id="rId6" xr:uid="{00000000-0004-0000-0100-000005000000}"/>
    <hyperlink ref="P11" r:id="rId7" xr:uid="{00000000-0004-0000-0100-000006000000}"/>
    <hyperlink ref="P12" r:id="rId8" xr:uid="{00000000-0004-0000-0100-000007000000}"/>
    <hyperlink ref="P13" r:id="rId9" xr:uid="{00000000-0004-0000-0100-000008000000}"/>
    <hyperlink ref="P14" r:id="rId10" xr:uid="{00000000-0004-0000-0100-000009000000}"/>
    <hyperlink ref="P15" r:id="rId11" xr:uid="{00000000-0004-0000-0100-00000A000000}"/>
    <hyperlink ref="P16" r:id="rId12" xr:uid="{00000000-0004-0000-0100-00000B000000}"/>
    <hyperlink ref="P17" r:id="rId13" xr:uid="{00000000-0004-0000-0100-00000C000000}"/>
    <hyperlink ref="P18" r:id="rId14" xr:uid="{00000000-0004-0000-0100-00000D000000}"/>
    <hyperlink ref="P19" r:id="rId15" xr:uid="{00000000-0004-0000-0100-00000E000000}"/>
    <hyperlink ref="P21" r:id="rId16" xr:uid="{00000000-0004-0000-0100-00000F000000}"/>
    <hyperlink ref="P22" r:id="rId17" xr:uid="{00000000-0004-0000-0100-000010000000}"/>
    <hyperlink ref="P23" r:id="rId18" xr:uid="{00000000-0004-0000-0100-000011000000}"/>
    <hyperlink ref="P24" r:id="rId19" xr:uid="{00000000-0004-0000-0100-000012000000}"/>
    <hyperlink ref="P26" r:id="rId20" xr:uid="{00000000-0004-0000-0100-000013000000}"/>
    <hyperlink ref="P27" r:id="rId21" xr:uid="{00000000-0004-0000-0100-000014000000}"/>
    <hyperlink ref="P28" r:id="rId22" xr:uid="{00000000-0004-0000-0100-000015000000}"/>
    <hyperlink ref="P29" r:id="rId23" xr:uid="{00000000-0004-0000-0100-000016000000}"/>
    <hyperlink ref="P30" r:id="rId24" xr:uid="{00000000-0004-0000-0100-000017000000}"/>
    <hyperlink ref="P31" r:id="rId25" xr:uid="{00000000-0004-0000-0100-000018000000}"/>
    <hyperlink ref="P32" r:id="rId26" xr:uid="{00000000-0004-0000-0100-000019000000}"/>
    <hyperlink ref="P34" r:id="rId27" xr:uid="{00000000-0004-0000-0100-00001A000000}"/>
    <hyperlink ref="P35" r:id="rId28" xr:uid="{00000000-0004-0000-0100-00001B000000}"/>
    <hyperlink ref="P36" r:id="rId29" xr:uid="{00000000-0004-0000-0100-00001C000000}"/>
    <hyperlink ref="P37" r:id="rId30" xr:uid="{00000000-0004-0000-0100-00001D000000}"/>
    <hyperlink ref="P38" r:id="rId31" xr:uid="{00000000-0004-0000-0100-00001E000000}"/>
    <hyperlink ref="P39" r:id="rId32" xr:uid="{00000000-0004-0000-0100-00001F000000}"/>
    <hyperlink ref="P40" r:id="rId33" xr:uid="{00000000-0004-0000-0100-000020000000}"/>
    <hyperlink ref="P20" r:id="rId34" xr:uid="{00000000-0004-0000-0100-000021000000}"/>
    <hyperlink ref="P25" r:id="rId35" xr:uid="{00000000-0004-0000-0100-000022000000}"/>
    <hyperlink ref="P33" r:id="rId36" xr:uid="{00000000-0004-0000-0100-000023000000}"/>
    <hyperlink ref="P41" r:id="rId37" xr:uid="{00000000-0004-0000-0100-000024000000}"/>
    <hyperlink ref="P44" r:id="rId38" xr:uid="{00000000-0004-0000-0100-000025000000}"/>
    <hyperlink ref="P43" r:id="rId39" xr:uid="{00000000-0004-0000-0100-000026000000}"/>
    <hyperlink ref="P42" r:id="rId40" xr:uid="{00000000-0004-0000-0100-000027000000}"/>
  </hyperlinks>
  <pageMargins left="0.7" right="0.7" top="0.75" bottom="0.75" header="0.3" footer="0.3"/>
  <pageSetup scale="66" orientation="landscape" r:id="rId4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16"/>
  <sheetViews>
    <sheetView topLeftCell="B1" workbookViewId="0">
      <selection activeCell="K30" sqref="K30"/>
    </sheetView>
  </sheetViews>
  <sheetFormatPr defaultRowHeight="15" x14ac:dyDescent="0.2"/>
  <cols>
    <col min="1" max="2" width="9.140625" style="1"/>
    <col min="3" max="3" width="12" style="1" customWidth="1"/>
    <col min="4" max="10" width="9.140625" style="1"/>
    <col min="11" max="11" width="17.5703125" style="1" bestFit="1" customWidth="1"/>
    <col min="12" max="16384" width="9.140625" style="1"/>
  </cols>
  <sheetData>
    <row r="1" spans="2:16" ht="15.75" x14ac:dyDescent="0.25">
      <c r="B1" s="5" t="s">
        <v>230</v>
      </c>
      <c r="C1" s="5"/>
      <c r="D1" s="5"/>
      <c r="E1" s="5"/>
      <c r="F1" s="5"/>
    </row>
    <row r="2" spans="2:16" ht="15.75" x14ac:dyDescent="0.25">
      <c r="B2" s="5" t="s">
        <v>231</v>
      </c>
      <c r="C2" s="5"/>
      <c r="D2" s="5"/>
      <c r="E2" s="5"/>
      <c r="F2" s="5"/>
    </row>
    <row r="3" spans="2:16" ht="15.75" x14ac:dyDescent="0.25">
      <c r="B3" s="5" t="s">
        <v>232</v>
      </c>
      <c r="C3" s="5"/>
      <c r="D3" s="5"/>
      <c r="E3" s="5"/>
      <c r="F3" s="5"/>
    </row>
    <row r="5" spans="2:16" s="5" customFormat="1" ht="15.75" x14ac:dyDescent="0.25">
      <c r="B5" s="5" t="s">
        <v>1</v>
      </c>
      <c r="D5" s="13" t="s">
        <v>63</v>
      </c>
      <c r="E5" s="5" t="s">
        <v>58</v>
      </c>
      <c r="H5" s="5" t="s">
        <v>59</v>
      </c>
      <c r="I5" s="15"/>
      <c r="K5" s="5" t="s">
        <v>60</v>
      </c>
      <c r="L5" s="5" t="s">
        <v>61</v>
      </c>
      <c r="M5" s="5">
        <v>63105</v>
      </c>
      <c r="N5" s="5" t="s">
        <v>62</v>
      </c>
      <c r="P5" s="12" t="s">
        <v>70</v>
      </c>
    </row>
    <row r="6" spans="2:16" s="5" customFormat="1" ht="15.75" x14ac:dyDescent="0.25">
      <c r="B6" s="5" t="s">
        <v>4</v>
      </c>
      <c r="D6" s="13" t="s">
        <v>63</v>
      </c>
      <c r="E6" s="5" t="s">
        <v>74</v>
      </c>
      <c r="H6" s="5" t="s">
        <v>73</v>
      </c>
      <c r="K6" s="5" t="s">
        <v>4</v>
      </c>
      <c r="L6" s="5" t="s">
        <v>61</v>
      </c>
      <c r="M6" s="5">
        <v>64098</v>
      </c>
      <c r="N6" s="14" t="s">
        <v>71</v>
      </c>
      <c r="P6" s="12" t="s">
        <v>72</v>
      </c>
    </row>
    <row r="7" spans="2:16" s="5" customFormat="1" ht="15.75" x14ac:dyDescent="0.25">
      <c r="B7" s="5" t="s">
        <v>5</v>
      </c>
      <c r="D7" s="13" t="s">
        <v>78</v>
      </c>
      <c r="E7" s="5" t="s">
        <v>79</v>
      </c>
      <c r="H7" s="5" t="s">
        <v>75</v>
      </c>
      <c r="K7" s="5" t="s">
        <v>5</v>
      </c>
      <c r="L7" s="5" t="s">
        <v>61</v>
      </c>
      <c r="M7" s="5">
        <v>65740</v>
      </c>
      <c r="N7" s="14" t="s">
        <v>77</v>
      </c>
      <c r="P7" s="12" t="s">
        <v>76</v>
      </c>
    </row>
    <row r="8" spans="2:16" s="5" customFormat="1" ht="15.75" x14ac:dyDescent="0.25">
      <c r="B8" s="5" t="s">
        <v>8</v>
      </c>
      <c r="D8" s="13" t="s">
        <v>78</v>
      </c>
      <c r="E8" s="5" t="s">
        <v>90</v>
      </c>
      <c r="H8" s="5" t="s">
        <v>91</v>
      </c>
      <c r="K8" s="5" t="s">
        <v>8</v>
      </c>
      <c r="L8" s="5" t="s">
        <v>61</v>
      </c>
      <c r="M8" s="5">
        <v>65793</v>
      </c>
      <c r="N8" s="14" t="s">
        <v>92</v>
      </c>
      <c r="P8" s="12" t="s">
        <v>93</v>
      </c>
    </row>
    <row r="9" spans="2:16" s="5" customFormat="1" ht="15.75" x14ac:dyDescent="0.25">
      <c r="B9" s="5" t="s">
        <v>9</v>
      </c>
      <c r="D9" s="13" t="s">
        <v>87</v>
      </c>
      <c r="E9" s="5" t="s">
        <v>228</v>
      </c>
      <c r="H9" s="5" t="s">
        <v>98</v>
      </c>
      <c r="K9" s="5" t="s">
        <v>9</v>
      </c>
      <c r="L9" s="5" t="s">
        <v>61</v>
      </c>
      <c r="M9" s="5">
        <v>63017</v>
      </c>
      <c r="N9" s="5" t="s">
        <v>97</v>
      </c>
      <c r="P9" s="12" t="s">
        <v>229</v>
      </c>
    </row>
    <row r="10" spans="2:16" s="5" customFormat="1" ht="15.75" x14ac:dyDescent="0.25">
      <c r="B10" s="5" t="s">
        <v>16</v>
      </c>
      <c r="D10" s="13" t="s">
        <v>87</v>
      </c>
      <c r="E10" s="5" t="s">
        <v>225</v>
      </c>
      <c r="H10" s="5" t="s">
        <v>126</v>
      </c>
      <c r="K10" s="5" t="s">
        <v>16</v>
      </c>
      <c r="L10" s="5" t="s">
        <v>61</v>
      </c>
      <c r="M10" s="5">
        <v>63135</v>
      </c>
      <c r="N10" s="14" t="s">
        <v>128</v>
      </c>
      <c r="P10" s="12" t="s">
        <v>227</v>
      </c>
    </row>
    <row r="11" spans="2:16" s="5" customFormat="1" ht="15.75" x14ac:dyDescent="0.25">
      <c r="B11" s="5" t="s">
        <v>17</v>
      </c>
      <c r="D11" s="13" t="s">
        <v>63</v>
      </c>
      <c r="E11" s="5" t="s">
        <v>130</v>
      </c>
      <c r="H11" s="5" t="s">
        <v>131</v>
      </c>
      <c r="K11" s="5" t="s">
        <v>17</v>
      </c>
      <c r="L11" s="5" t="s">
        <v>61</v>
      </c>
      <c r="M11" s="5">
        <v>63119</v>
      </c>
      <c r="N11" s="14" t="s">
        <v>132</v>
      </c>
      <c r="P11" s="12" t="s">
        <v>133</v>
      </c>
    </row>
    <row r="12" spans="2:16" s="5" customFormat="1" ht="15.75" x14ac:dyDescent="0.25">
      <c r="B12" s="5" t="s">
        <v>21</v>
      </c>
      <c r="D12" s="5" t="s">
        <v>146</v>
      </c>
      <c r="E12" s="5" t="s">
        <v>147</v>
      </c>
      <c r="H12" s="5" t="s">
        <v>148</v>
      </c>
      <c r="K12" s="5" t="s">
        <v>21</v>
      </c>
      <c r="L12" s="5" t="s">
        <v>61</v>
      </c>
      <c r="M12" s="5">
        <v>63348</v>
      </c>
      <c r="N12" s="14" t="s">
        <v>149</v>
      </c>
      <c r="P12" s="12" t="s">
        <v>150</v>
      </c>
    </row>
    <row r="13" spans="2:16" s="5" customFormat="1" ht="15.75" x14ac:dyDescent="0.25">
      <c r="B13" s="5" t="s">
        <v>36</v>
      </c>
      <c r="D13" s="5" t="s">
        <v>217</v>
      </c>
      <c r="E13" s="5" t="s">
        <v>218</v>
      </c>
      <c r="H13" s="5" t="s">
        <v>162</v>
      </c>
      <c r="K13" s="5" t="s">
        <v>36</v>
      </c>
      <c r="L13" s="5" t="s">
        <v>61</v>
      </c>
      <c r="M13" s="5">
        <v>65667</v>
      </c>
      <c r="N13" s="5" t="s">
        <v>220</v>
      </c>
      <c r="P13" s="12" t="s">
        <v>219</v>
      </c>
    </row>
    <row r="14" spans="2:16" s="5" customFormat="1" ht="15.75" x14ac:dyDescent="0.25">
      <c r="B14" s="5" t="s">
        <v>40</v>
      </c>
      <c r="D14" s="5" t="s">
        <v>78</v>
      </c>
      <c r="E14" s="5" t="s">
        <v>221</v>
      </c>
      <c r="H14" s="5" t="s">
        <v>170</v>
      </c>
      <c r="K14" s="5" t="s">
        <v>40</v>
      </c>
      <c r="L14" s="5" t="s">
        <v>61</v>
      </c>
      <c r="M14" s="5">
        <v>63825</v>
      </c>
      <c r="N14" s="5" t="s">
        <v>171</v>
      </c>
      <c r="P14" s="12" t="s">
        <v>210</v>
      </c>
    </row>
    <row r="15" spans="2:16" s="5" customFormat="1" ht="15.75" x14ac:dyDescent="0.25">
      <c r="B15" s="5" t="s">
        <v>51</v>
      </c>
      <c r="D15" s="5" t="s">
        <v>87</v>
      </c>
      <c r="E15" s="5" t="s">
        <v>222</v>
      </c>
      <c r="H15" s="5" t="s">
        <v>191</v>
      </c>
      <c r="K15" s="5" t="s">
        <v>51</v>
      </c>
      <c r="L15" s="5" t="s">
        <v>61</v>
      </c>
      <c r="M15" s="5">
        <v>64050</v>
      </c>
      <c r="N15" s="5" t="s">
        <v>224</v>
      </c>
      <c r="P15" s="12" t="s">
        <v>223</v>
      </c>
    </row>
    <row r="16" spans="2:16" s="18" customFormat="1" ht="15.75" x14ac:dyDescent="0.25">
      <c r="B16" s="18" t="s">
        <v>211</v>
      </c>
      <c r="D16" s="18" t="s">
        <v>69</v>
      </c>
      <c r="E16" s="18" t="s">
        <v>212</v>
      </c>
      <c r="H16" s="18" t="s">
        <v>215</v>
      </c>
      <c r="K16" s="18" t="s">
        <v>211</v>
      </c>
      <c r="L16" s="18" t="s">
        <v>61</v>
      </c>
      <c r="M16" s="18">
        <v>64054</v>
      </c>
      <c r="N16" s="18" t="s">
        <v>213</v>
      </c>
      <c r="P16" s="12" t="s">
        <v>214</v>
      </c>
    </row>
  </sheetData>
  <hyperlinks>
    <hyperlink ref="P5" r:id="rId1" xr:uid="{00000000-0004-0000-0200-000000000000}"/>
    <hyperlink ref="P6" r:id="rId2" xr:uid="{00000000-0004-0000-0200-000001000000}"/>
    <hyperlink ref="P7" r:id="rId3" xr:uid="{00000000-0004-0000-0200-000002000000}"/>
    <hyperlink ref="P8" r:id="rId4" xr:uid="{00000000-0004-0000-0200-000003000000}"/>
    <hyperlink ref="P9" r:id="rId5" xr:uid="{00000000-0004-0000-0200-000004000000}"/>
    <hyperlink ref="P11" r:id="rId6" xr:uid="{00000000-0004-0000-0200-000005000000}"/>
    <hyperlink ref="P12" r:id="rId7" xr:uid="{00000000-0004-0000-0200-000006000000}"/>
    <hyperlink ref="P16" r:id="rId8" xr:uid="{00000000-0004-0000-0200-000007000000}"/>
    <hyperlink ref="P13" r:id="rId9" xr:uid="{00000000-0004-0000-0200-000008000000}"/>
    <hyperlink ref="P14" r:id="rId10" xr:uid="{00000000-0004-0000-0200-000009000000}"/>
    <hyperlink ref="P10" r:id="rId11" xr:uid="{00000000-0004-0000-0200-00000A000000}"/>
    <hyperlink ref="P15" r:id="rId12" xr:uid="{00000000-0004-0000-0200-00000B000000}"/>
  </hyperlinks>
  <pageMargins left="0.7" right="0.7" top="0.75" bottom="0.75" header="0.3" footer="0.3"/>
  <pageSetup scale="66" orientation="landscape" r:id="rId1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5"/>
  <sheetViews>
    <sheetView workbookViewId="0">
      <selection activeCell="A5" sqref="A5"/>
    </sheetView>
  </sheetViews>
  <sheetFormatPr defaultRowHeight="15" x14ac:dyDescent="0.25"/>
  <sheetData>
    <row r="3" spans="1:1" ht="15.75" x14ac:dyDescent="0.25">
      <c r="A3" s="1" t="s">
        <v>226</v>
      </c>
    </row>
    <row r="4" spans="1:1" x14ac:dyDescent="0.25">
      <c r="A4" t="s">
        <v>225</v>
      </c>
    </row>
    <row r="5" spans="1:1" x14ac:dyDescent="0.25">
      <c r="A5" t="s">
        <v>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19"/>
  <sheetViews>
    <sheetView workbookViewId="0">
      <selection activeCell="F25" sqref="F25"/>
    </sheetView>
  </sheetViews>
  <sheetFormatPr defaultRowHeight="15" x14ac:dyDescent="0.2"/>
  <cols>
    <col min="1" max="2" width="9.140625" style="1"/>
    <col min="3" max="3" width="12" style="1" customWidth="1"/>
    <col min="4" max="10" width="9.140625" style="1"/>
    <col min="11" max="11" width="17.5703125" style="1" bestFit="1" customWidth="1"/>
    <col min="12" max="16384" width="9.140625" style="1"/>
  </cols>
  <sheetData>
    <row r="1" spans="1:17" ht="15.75" x14ac:dyDescent="0.25">
      <c r="A1" s="45" t="s">
        <v>230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7" ht="15.75" x14ac:dyDescent="0.25">
      <c r="A2" s="45" t="s">
        <v>231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17" ht="15.75" x14ac:dyDescent="0.25">
      <c r="A3" s="45" t="s">
        <v>232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</row>
    <row r="4" spans="1:17" ht="15.75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5" spans="1:17" ht="15.75" x14ac:dyDescent="0.25">
      <c r="A5" s="25"/>
      <c r="B5" s="25"/>
      <c r="C5" s="25"/>
      <c r="D5" s="25"/>
      <c r="E5" s="25"/>
      <c r="F5" s="25"/>
      <c r="G5" s="25"/>
      <c r="H5" s="25"/>
      <c r="I5" s="45" t="s">
        <v>234</v>
      </c>
      <c r="J5" s="45"/>
      <c r="K5" s="25"/>
      <c r="L5" s="25"/>
      <c r="M5" s="25"/>
      <c r="N5" s="25"/>
      <c r="O5" s="25"/>
      <c r="P5" s="25"/>
      <c r="Q5" s="25"/>
    </row>
    <row r="7" spans="1:17" s="5" customFormat="1" ht="24" customHeight="1" x14ac:dyDescent="0.25">
      <c r="B7" s="5" t="s">
        <v>1</v>
      </c>
      <c r="D7" s="13" t="s">
        <v>63</v>
      </c>
      <c r="E7" s="5" t="s">
        <v>58</v>
      </c>
      <c r="H7" s="12" t="s">
        <v>70</v>
      </c>
      <c r="L7" s="21"/>
      <c r="M7" s="21"/>
      <c r="N7" s="21"/>
      <c r="O7" s="21"/>
      <c r="P7" s="21"/>
      <c r="Q7" s="21"/>
    </row>
    <row r="8" spans="1:17" s="5" customFormat="1" ht="24" customHeight="1" x14ac:dyDescent="0.25">
      <c r="B8" s="5" t="s">
        <v>4</v>
      </c>
      <c r="D8" s="13" t="s">
        <v>63</v>
      </c>
      <c r="E8" s="5" t="s">
        <v>74</v>
      </c>
      <c r="H8" s="12" t="s">
        <v>72</v>
      </c>
      <c r="L8" s="21"/>
      <c r="M8" s="21"/>
      <c r="N8" s="21"/>
      <c r="O8" s="21"/>
      <c r="P8" s="21"/>
      <c r="Q8" s="21"/>
    </row>
    <row r="9" spans="1:17" s="5" customFormat="1" ht="24" customHeight="1" x14ac:dyDescent="0.25">
      <c r="B9" s="5" t="s">
        <v>5</v>
      </c>
      <c r="D9" s="13" t="s">
        <v>78</v>
      </c>
      <c r="E9" s="5" t="s">
        <v>79</v>
      </c>
      <c r="H9" s="12" t="s">
        <v>76</v>
      </c>
      <c r="L9" s="23"/>
      <c r="M9" s="23"/>
      <c r="N9" s="23"/>
      <c r="O9" s="23"/>
      <c r="P9" s="23"/>
      <c r="Q9" s="23"/>
    </row>
    <row r="10" spans="1:17" s="5" customFormat="1" ht="24" customHeight="1" x14ac:dyDescent="0.25">
      <c r="B10" s="5" t="s">
        <v>8</v>
      </c>
      <c r="D10" s="13" t="s">
        <v>78</v>
      </c>
      <c r="E10" s="5" t="s">
        <v>90</v>
      </c>
      <c r="H10" s="12" t="s">
        <v>93</v>
      </c>
      <c r="L10" s="21"/>
      <c r="M10" s="21"/>
      <c r="N10" s="21"/>
      <c r="O10" s="21"/>
      <c r="P10" s="21"/>
      <c r="Q10" s="21"/>
    </row>
    <row r="11" spans="1:17" s="5" customFormat="1" ht="24" customHeight="1" x14ac:dyDescent="0.25">
      <c r="B11" s="5" t="s">
        <v>9</v>
      </c>
      <c r="D11" s="13" t="s">
        <v>87</v>
      </c>
      <c r="E11" s="5" t="s">
        <v>228</v>
      </c>
      <c r="H11" s="12" t="s">
        <v>229</v>
      </c>
      <c r="L11" s="23"/>
      <c r="M11" s="23"/>
      <c r="N11" s="23"/>
      <c r="O11" s="23"/>
      <c r="P11" s="23"/>
      <c r="Q11" s="23"/>
    </row>
    <row r="12" spans="1:17" s="5" customFormat="1" ht="24" customHeight="1" x14ac:dyDescent="0.25">
      <c r="B12" s="5" t="s">
        <v>16</v>
      </c>
      <c r="D12" s="13" t="s">
        <v>87</v>
      </c>
      <c r="E12" s="5" t="s">
        <v>225</v>
      </c>
      <c r="H12" s="12" t="s">
        <v>227</v>
      </c>
      <c r="L12" s="23"/>
      <c r="M12" s="23"/>
      <c r="N12" s="23"/>
      <c r="O12" s="23"/>
      <c r="P12" s="23"/>
      <c r="Q12" s="23"/>
    </row>
    <row r="13" spans="1:17" s="5" customFormat="1" ht="24" customHeight="1" x14ac:dyDescent="0.25">
      <c r="B13" s="5" t="s">
        <v>17</v>
      </c>
      <c r="D13" s="13" t="s">
        <v>63</v>
      </c>
      <c r="E13" s="5" t="s">
        <v>130</v>
      </c>
      <c r="H13" s="12" t="s">
        <v>133</v>
      </c>
      <c r="L13" s="23"/>
      <c r="M13" s="23"/>
      <c r="N13" s="23"/>
      <c r="O13" s="23"/>
      <c r="P13" s="23"/>
      <c r="Q13" s="23"/>
    </row>
    <row r="14" spans="1:17" s="16" customFormat="1" ht="24" customHeight="1" x14ac:dyDescent="0.25">
      <c r="B14" s="16" t="s">
        <v>18</v>
      </c>
      <c r="D14" s="20" t="s">
        <v>64</v>
      </c>
      <c r="E14" s="16" t="s">
        <v>137</v>
      </c>
      <c r="H14" s="17" t="s">
        <v>135</v>
      </c>
      <c r="L14" s="24"/>
      <c r="M14" s="24"/>
      <c r="N14" s="24"/>
      <c r="O14" s="24"/>
      <c r="P14" s="24"/>
      <c r="Q14" s="24"/>
    </row>
    <row r="15" spans="1:17" s="5" customFormat="1" ht="24" customHeight="1" x14ac:dyDescent="0.25">
      <c r="B15" s="5" t="s">
        <v>21</v>
      </c>
      <c r="D15" s="5" t="s">
        <v>146</v>
      </c>
      <c r="E15" s="5" t="s">
        <v>147</v>
      </c>
      <c r="H15" s="12" t="s">
        <v>150</v>
      </c>
      <c r="L15" s="23"/>
      <c r="M15" s="23"/>
      <c r="N15" s="23"/>
      <c r="O15" s="23"/>
      <c r="P15" s="23"/>
      <c r="Q15" s="23"/>
    </row>
    <row r="16" spans="1:17" s="5" customFormat="1" ht="24" customHeight="1" x14ac:dyDescent="0.25">
      <c r="B16" s="5" t="s">
        <v>36</v>
      </c>
      <c r="D16" s="5" t="s">
        <v>217</v>
      </c>
      <c r="E16" s="5" t="s">
        <v>218</v>
      </c>
      <c r="H16" s="12" t="s">
        <v>219</v>
      </c>
      <c r="L16" s="23"/>
      <c r="M16" s="23"/>
      <c r="N16" s="23"/>
      <c r="O16" s="23"/>
      <c r="P16" s="23"/>
      <c r="Q16" s="23"/>
    </row>
    <row r="17" spans="2:17" s="5" customFormat="1" ht="24" customHeight="1" x14ac:dyDescent="0.25">
      <c r="B17" s="5" t="s">
        <v>40</v>
      </c>
      <c r="D17" s="5" t="s">
        <v>78</v>
      </c>
      <c r="E17" s="5" t="s">
        <v>221</v>
      </c>
      <c r="H17" s="12" t="s">
        <v>210</v>
      </c>
      <c r="L17" s="23"/>
      <c r="M17" s="23"/>
      <c r="N17" s="23"/>
      <c r="O17" s="23"/>
      <c r="P17" s="23"/>
      <c r="Q17" s="23"/>
    </row>
    <row r="18" spans="2:17" s="5" customFormat="1" ht="24" customHeight="1" x14ac:dyDescent="0.25">
      <c r="B18" s="5" t="s">
        <v>51</v>
      </c>
      <c r="D18" s="5" t="s">
        <v>87</v>
      </c>
      <c r="E18" s="5" t="s">
        <v>222</v>
      </c>
      <c r="H18" s="14" t="s">
        <v>223</v>
      </c>
      <c r="L18" s="23"/>
      <c r="M18" s="23"/>
      <c r="N18" s="23"/>
      <c r="O18" s="23"/>
      <c r="P18" s="23"/>
      <c r="Q18" s="23"/>
    </row>
    <row r="19" spans="2:17" s="18" customFormat="1" ht="24" customHeight="1" x14ac:dyDescent="0.25">
      <c r="B19" s="18" t="s">
        <v>211</v>
      </c>
      <c r="D19" s="18" t="s">
        <v>69</v>
      </c>
      <c r="E19" s="18" t="s">
        <v>212</v>
      </c>
      <c r="H19" s="19" t="s">
        <v>214</v>
      </c>
      <c r="L19" s="22"/>
      <c r="M19" s="22"/>
      <c r="N19" s="22"/>
      <c r="O19" s="22"/>
      <c r="P19" s="22"/>
      <c r="Q19" s="22"/>
    </row>
  </sheetData>
  <mergeCells count="4">
    <mergeCell ref="A1:Q1"/>
    <mergeCell ref="A2:Q2"/>
    <mergeCell ref="A3:Q3"/>
    <mergeCell ref="I5:J5"/>
  </mergeCells>
  <hyperlinks>
    <hyperlink ref="H7" r:id="rId1" xr:uid="{00000000-0004-0000-0400-000000000000}"/>
    <hyperlink ref="H8" r:id="rId2" xr:uid="{00000000-0004-0000-0400-000001000000}"/>
    <hyperlink ref="H9" r:id="rId3" xr:uid="{00000000-0004-0000-0400-000002000000}"/>
    <hyperlink ref="H10" r:id="rId4" xr:uid="{00000000-0004-0000-0400-000003000000}"/>
    <hyperlink ref="H11" r:id="rId5" xr:uid="{00000000-0004-0000-0400-000004000000}"/>
    <hyperlink ref="H13" r:id="rId6" xr:uid="{00000000-0004-0000-0400-000005000000}"/>
    <hyperlink ref="H14" r:id="rId7" xr:uid="{00000000-0004-0000-0400-000006000000}"/>
    <hyperlink ref="H15" r:id="rId8" xr:uid="{00000000-0004-0000-0400-000007000000}"/>
    <hyperlink ref="H19" r:id="rId9" xr:uid="{00000000-0004-0000-0400-000008000000}"/>
    <hyperlink ref="H16" r:id="rId10" xr:uid="{00000000-0004-0000-0400-000009000000}"/>
    <hyperlink ref="H17" r:id="rId11" xr:uid="{00000000-0004-0000-0400-00000A000000}"/>
    <hyperlink ref="H12" r:id="rId12" xr:uid="{00000000-0004-0000-0400-00000B000000}"/>
  </hyperlinks>
  <pageMargins left="0.7" right="0.7" top="0.75" bottom="0.75" header="0.3" footer="0.3"/>
  <pageSetup scale="73" orientation="landscape" r:id="rId1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46"/>
  <sheetViews>
    <sheetView topLeftCell="A10" workbookViewId="0">
      <selection activeCell="B45" sqref="B45:B46"/>
    </sheetView>
  </sheetViews>
  <sheetFormatPr defaultRowHeight="15" x14ac:dyDescent="0.2"/>
  <cols>
    <col min="1" max="2" width="9.140625" style="1"/>
    <col min="3" max="3" width="12" style="1" customWidth="1"/>
    <col min="4" max="5" width="9.140625" style="1"/>
    <col min="6" max="6" width="6.42578125" style="1" customWidth="1"/>
    <col min="7" max="7" width="12.85546875" style="26" bestFit="1" customWidth="1"/>
    <col min="8" max="8" width="9.140625" style="1"/>
    <col min="9" max="9" width="3" style="1" customWidth="1"/>
    <col min="10" max="11" width="9.140625" style="1"/>
    <col min="12" max="12" width="10.85546875" style="1" customWidth="1"/>
    <col min="13" max="16384" width="9.140625" style="1"/>
  </cols>
  <sheetData>
    <row r="1" spans="1:18" ht="15.75" x14ac:dyDescent="0.25">
      <c r="B1" s="5" t="s">
        <v>0</v>
      </c>
      <c r="C1" s="5"/>
      <c r="D1" s="5"/>
      <c r="E1" s="5"/>
      <c r="F1" s="5"/>
    </row>
    <row r="2" spans="1:18" x14ac:dyDescent="0.2">
      <c r="B2" s="30" t="s">
        <v>251</v>
      </c>
      <c r="C2" s="30"/>
      <c r="D2" s="30" t="s">
        <v>252</v>
      </c>
      <c r="E2" s="30"/>
      <c r="F2" s="30"/>
      <c r="G2" s="31" t="s">
        <v>235</v>
      </c>
      <c r="H2" s="30"/>
      <c r="I2" s="30"/>
      <c r="J2" s="30" t="s">
        <v>249</v>
      </c>
      <c r="K2" s="30"/>
      <c r="L2" s="30"/>
      <c r="M2" s="30" t="s">
        <v>250</v>
      </c>
      <c r="N2" s="30"/>
      <c r="O2" s="30"/>
      <c r="P2" s="30"/>
      <c r="Q2" s="30"/>
      <c r="R2" s="30"/>
    </row>
    <row r="3" spans="1:18" x14ac:dyDescent="0.2">
      <c r="A3" s="1">
        <v>1</v>
      </c>
      <c r="B3" s="1" t="s">
        <v>3</v>
      </c>
      <c r="D3" s="2" t="s">
        <v>31</v>
      </c>
      <c r="G3" s="26">
        <v>30404</v>
      </c>
      <c r="J3" s="1" t="s">
        <v>238</v>
      </c>
      <c r="L3" s="1" t="s">
        <v>257</v>
      </c>
      <c r="M3" s="1" t="s">
        <v>245</v>
      </c>
    </row>
    <row r="4" spans="1:18" s="5" customFormat="1" ht="15.75" x14ac:dyDescent="0.25">
      <c r="A4" s="5">
        <v>2</v>
      </c>
      <c r="B4" s="5" t="s">
        <v>45</v>
      </c>
      <c r="D4" s="33" t="s">
        <v>46</v>
      </c>
      <c r="G4" s="32">
        <v>821</v>
      </c>
      <c r="M4" s="5" t="s">
        <v>244</v>
      </c>
    </row>
    <row r="5" spans="1:18" x14ac:dyDescent="0.2">
      <c r="A5" s="1">
        <v>3</v>
      </c>
      <c r="B5" s="1" t="s">
        <v>40</v>
      </c>
      <c r="D5" s="1" t="s">
        <v>41</v>
      </c>
      <c r="G5" s="26">
        <v>1933</v>
      </c>
      <c r="J5" s="1" t="s">
        <v>238</v>
      </c>
      <c r="L5" s="1" t="s">
        <v>257</v>
      </c>
      <c r="M5" s="1" t="s">
        <v>245</v>
      </c>
    </row>
    <row r="6" spans="1:18" x14ac:dyDescent="0.2">
      <c r="A6" s="1">
        <v>4</v>
      </c>
      <c r="B6" s="1" t="s">
        <v>18</v>
      </c>
      <c r="D6" s="2" t="s">
        <v>34</v>
      </c>
      <c r="G6" s="26">
        <v>8055</v>
      </c>
      <c r="J6" s="1" t="s">
        <v>238</v>
      </c>
      <c r="M6" s="1" t="s">
        <v>245</v>
      </c>
    </row>
    <row r="7" spans="1:18" x14ac:dyDescent="0.2">
      <c r="A7" s="1">
        <v>5</v>
      </c>
      <c r="B7" s="1" t="s">
        <v>16</v>
      </c>
      <c r="D7" s="2" t="s">
        <v>33</v>
      </c>
      <c r="G7" s="26">
        <v>1293</v>
      </c>
      <c r="J7" s="1" t="s">
        <v>238</v>
      </c>
      <c r="L7" s="1" t="s">
        <v>257</v>
      </c>
      <c r="M7" s="1" t="s">
        <v>245</v>
      </c>
    </row>
    <row r="8" spans="1:18" x14ac:dyDescent="0.2">
      <c r="A8" s="1">
        <v>6</v>
      </c>
      <c r="B8" s="1" t="s">
        <v>15</v>
      </c>
      <c r="D8" s="2" t="s">
        <v>33</v>
      </c>
      <c r="G8" s="26">
        <v>1363</v>
      </c>
      <c r="M8" s="1" t="s">
        <v>246</v>
      </c>
    </row>
    <row r="9" spans="1:18" x14ac:dyDescent="0.2">
      <c r="A9" s="1">
        <v>7</v>
      </c>
      <c r="B9" s="1" t="s">
        <v>9</v>
      </c>
      <c r="D9" s="2" t="s">
        <v>32</v>
      </c>
      <c r="G9" s="26">
        <v>47484</v>
      </c>
      <c r="J9" s="1" t="s">
        <v>238</v>
      </c>
      <c r="M9" s="1" t="s">
        <v>245</v>
      </c>
    </row>
    <row r="10" spans="1:18" x14ac:dyDescent="0.2">
      <c r="A10" s="1">
        <v>8</v>
      </c>
      <c r="B10" s="1" t="s">
        <v>12</v>
      </c>
      <c r="D10" s="2" t="s">
        <v>33</v>
      </c>
      <c r="G10" s="26">
        <v>2632</v>
      </c>
      <c r="J10" s="1" t="s">
        <v>248</v>
      </c>
      <c r="M10" s="1" t="s">
        <v>239</v>
      </c>
    </row>
    <row r="11" spans="1:18" s="5" customFormat="1" ht="15.75" x14ac:dyDescent="0.25">
      <c r="A11" s="5">
        <v>9</v>
      </c>
      <c r="B11" s="5" t="s">
        <v>43</v>
      </c>
      <c r="D11" s="5" t="s">
        <v>44</v>
      </c>
      <c r="G11" s="32">
        <v>2139</v>
      </c>
      <c r="M11" s="5" t="s">
        <v>244</v>
      </c>
    </row>
    <row r="12" spans="1:18" s="5" customFormat="1" ht="15.75" x14ac:dyDescent="0.25">
      <c r="A12" s="5">
        <v>10</v>
      </c>
      <c r="B12" s="5" t="s">
        <v>23</v>
      </c>
      <c r="D12" s="5" t="s">
        <v>29</v>
      </c>
      <c r="G12" s="32">
        <v>3075</v>
      </c>
      <c r="J12" s="5" t="s">
        <v>238</v>
      </c>
      <c r="M12" s="5" t="s">
        <v>244</v>
      </c>
      <c r="Q12" s="5" t="s">
        <v>258</v>
      </c>
    </row>
    <row r="13" spans="1:18" x14ac:dyDescent="0.2">
      <c r="A13" s="1">
        <v>11</v>
      </c>
      <c r="B13" s="1" t="s">
        <v>2</v>
      </c>
      <c r="D13" s="2" t="s">
        <v>31</v>
      </c>
      <c r="G13" s="26">
        <v>17833</v>
      </c>
      <c r="J13" s="1" t="s">
        <v>238</v>
      </c>
      <c r="L13" s="1" t="s">
        <v>257</v>
      </c>
      <c r="M13" s="1" t="s">
        <v>246</v>
      </c>
    </row>
    <row r="14" spans="1:18" x14ac:dyDescent="0.2">
      <c r="A14" s="1">
        <v>12</v>
      </c>
      <c r="B14" s="1" t="s">
        <v>55</v>
      </c>
      <c r="D14" s="1" t="s">
        <v>56</v>
      </c>
      <c r="G14" s="26">
        <v>7864</v>
      </c>
      <c r="J14" s="1" t="s">
        <v>238</v>
      </c>
      <c r="M14" s="1" t="s">
        <v>245</v>
      </c>
    </row>
    <row r="15" spans="1:18" x14ac:dyDescent="0.2">
      <c r="A15" s="1">
        <v>13</v>
      </c>
      <c r="B15" s="1" t="s">
        <v>14</v>
      </c>
      <c r="D15" s="2" t="s">
        <v>32</v>
      </c>
      <c r="G15" s="26">
        <v>834</v>
      </c>
      <c r="J15" s="1" t="s">
        <v>238</v>
      </c>
      <c r="L15" s="1" t="s">
        <v>257</v>
      </c>
      <c r="M15" s="1" t="s">
        <v>246</v>
      </c>
    </row>
    <row r="16" spans="1:18" s="5" customFormat="1" ht="15.75" x14ac:dyDescent="0.25">
      <c r="A16" s="5">
        <v>14</v>
      </c>
      <c r="B16" s="5" t="s">
        <v>42</v>
      </c>
      <c r="D16" s="5" t="s">
        <v>41</v>
      </c>
      <c r="G16" s="32">
        <v>472</v>
      </c>
      <c r="M16" s="5" t="s">
        <v>244</v>
      </c>
    </row>
    <row r="17" spans="1:13" x14ac:dyDescent="0.2">
      <c r="A17" s="1">
        <v>15</v>
      </c>
      <c r="B17" s="1" t="s">
        <v>236</v>
      </c>
      <c r="D17" s="1" t="s">
        <v>237</v>
      </c>
      <c r="G17" s="29">
        <v>52252</v>
      </c>
      <c r="H17" s="26"/>
      <c r="J17" s="1" t="s">
        <v>238</v>
      </c>
      <c r="K17" s="26"/>
      <c r="L17" s="1" t="s">
        <v>257</v>
      </c>
      <c r="M17" s="1" t="s">
        <v>246</v>
      </c>
    </row>
    <row r="18" spans="1:13" x14ac:dyDescent="0.2">
      <c r="A18" s="1">
        <v>16</v>
      </c>
      <c r="B18" s="1" t="s">
        <v>21</v>
      </c>
      <c r="D18" s="1" t="s">
        <v>27</v>
      </c>
      <c r="G18" s="26">
        <v>505</v>
      </c>
      <c r="M18" s="1" t="s">
        <v>245</v>
      </c>
    </row>
    <row r="19" spans="1:13" x14ac:dyDescent="0.2">
      <c r="A19" s="1">
        <v>17</v>
      </c>
      <c r="B19" s="1" t="s">
        <v>53</v>
      </c>
      <c r="D19" s="1" t="s">
        <v>37</v>
      </c>
      <c r="G19" s="26">
        <v>3985</v>
      </c>
      <c r="M19" s="1" t="s">
        <v>246</v>
      </c>
    </row>
    <row r="20" spans="1:13" x14ac:dyDescent="0.2">
      <c r="A20" s="1">
        <v>18</v>
      </c>
      <c r="B20" s="1" t="s">
        <v>49</v>
      </c>
      <c r="D20" s="2" t="s">
        <v>50</v>
      </c>
      <c r="G20" s="26">
        <v>24475</v>
      </c>
      <c r="J20" s="1" t="s">
        <v>238</v>
      </c>
      <c r="M20" s="1" t="s">
        <v>245</v>
      </c>
    </row>
    <row r="21" spans="1:13" s="5" customFormat="1" ht="15.75" x14ac:dyDescent="0.25">
      <c r="A21" s="5">
        <v>19</v>
      </c>
      <c r="B21" s="5" t="s">
        <v>36</v>
      </c>
      <c r="D21" s="5" t="s">
        <v>37</v>
      </c>
      <c r="G21" s="32">
        <v>613</v>
      </c>
      <c r="M21" s="5" t="s">
        <v>244</v>
      </c>
    </row>
    <row r="22" spans="1:13" x14ac:dyDescent="0.2">
      <c r="A22" s="1">
        <v>20</v>
      </c>
      <c r="B22" s="1" t="s">
        <v>20</v>
      </c>
      <c r="D22" s="1" t="s">
        <v>26</v>
      </c>
      <c r="G22" s="26">
        <v>25703</v>
      </c>
      <c r="J22" s="1" t="s">
        <v>238</v>
      </c>
      <c r="L22" s="1" t="s">
        <v>257</v>
      </c>
      <c r="M22" s="1" t="s">
        <v>245</v>
      </c>
    </row>
    <row r="23" spans="1:13" x14ac:dyDescent="0.2">
      <c r="A23" s="1">
        <v>21</v>
      </c>
      <c r="B23" s="1" t="s">
        <v>242</v>
      </c>
      <c r="D23" s="2" t="s">
        <v>32</v>
      </c>
      <c r="G23" s="26">
        <v>3468</v>
      </c>
      <c r="M23" s="1" t="s">
        <v>246</v>
      </c>
    </row>
    <row r="24" spans="1:13" x14ac:dyDescent="0.2">
      <c r="A24" s="1">
        <v>22</v>
      </c>
      <c r="B24" s="1" t="s">
        <v>51</v>
      </c>
      <c r="D24" s="1" t="s">
        <v>50</v>
      </c>
      <c r="G24" s="26">
        <v>117270</v>
      </c>
      <c r="J24" s="1" t="s">
        <v>238</v>
      </c>
      <c r="M24" s="1" t="s">
        <v>245</v>
      </c>
    </row>
    <row r="25" spans="1:13" x14ac:dyDescent="0.2">
      <c r="A25" s="1">
        <v>23</v>
      </c>
      <c r="B25" s="1" t="s">
        <v>47</v>
      </c>
      <c r="D25" s="4" t="s">
        <v>48</v>
      </c>
      <c r="G25" s="26">
        <v>464310</v>
      </c>
      <c r="J25" s="1" t="s">
        <v>238</v>
      </c>
      <c r="L25" s="1" t="s">
        <v>257</v>
      </c>
      <c r="M25" s="1" t="s">
        <v>246</v>
      </c>
    </row>
    <row r="26" spans="1:13" x14ac:dyDescent="0.2">
      <c r="A26" s="1">
        <v>24</v>
      </c>
      <c r="B26" s="1" t="s">
        <v>38</v>
      </c>
      <c r="D26" s="1" t="s">
        <v>39</v>
      </c>
      <c r="G26" s="26">
        <v>27540</v>
      </c>
      <c r="J26" s="1" t="s">
        <v>238</v>
      </c>
      <c r="L26" s="1" t="s">
        <v>257</v>
      </c>
      <c r="M26" s="1" t="s">
        <v>245</v>
      </c>
    </row>
    <row r="27" spans="1:13" x14ac:dyDescent="0.2">
      <c r="A27" s="1">
        <v>25</v>
      </c>
      <c r="B27" s="1" t="s">
        <v>240</v>
      </c>
      <c r="D27" s="1" t="s">
        <v>25</v>
      </c>
      <c r="G27" s="26">
        <v>18094</v>
      </c>
      <c r="J27" s="1" t="s">
        <v>238</v>
      </c>
      <c r="M27" s="1" t="s">
        <v>246</v>
      </c>
    </row>
    <row r="28" spans="1:13" s="5" customFormat="1" ht="15.75" x14ac:dyDescent="0.25">
      <c r="A28" s="5">
        <v>26</v>
      </c>
      <c r="B28" s="5" t="s">
        <v>5</v>
      </c>
      <c r="D28" s="13" t="s">
        <v>32</v>
      </c>
      <c r="G28" s="32">
        <v>1761</v>
      </c>
      <c r="M28" s="5" t="s">
        <v>244</v>
      </c>
    </row>
    <row r="29" spans="1:13" s="5" customFormat="1" ht="15.75" x14ac:dyDescent="0.25">
      <c r="A29" s="5">
        <v>27</v>
      </c>
      <c r="B29" s="5" t="s">
        <v>52</v>
      </c>
      <c r="D29" s="5" t="s">
        <v>54</v>
      </c>
      <c r="G29" s="32">
        <v>1960</v>
      </c>
      <c r="M29" s="5" t="s">
        <v>244</v>
      </c>
    </row>
    <row r="30" spans="1:13" x14ac:dyDescent="0.2">
      <c r="A30" s="1">
        <v>28</v>
      </c>
      <c r="B30" s="1" t="s">
        <v>24</v>
      </c>
      <c r="D30" s="1" t="s">
        <v>35</v>
      </c>
      <c r="G30" s="26">
        <v>2719</v>
      </c>
      <c r="J30" s="1" t="s">
        <v>238</v>
      </c>
      <c r="M30" s="1" t="s">
        <v>246</v>
      </c>
    </row>
    <row r="31" spans="1:13" s="5" customFormat="1" ht="15.75" x14ac:dyDescent="0.25">
      <c r="A31" s="5">
        <v>29</v>
      </c>
      <c r="B31" s="5" t="s">
        <v>13</v>
      </c>
      <c r="D31" s="13" t="s">
        <v>33</v>
      </c>
      <c r="G31" s="32">
        <v>475</v>
      </c>
      <c r="M31" s="5" t="s">
        <v>244</v>
      </c>
    </row>
    <row r="32" spans="1:13" x14ac:dyDescent="0.2">
      <c r="A32" s="1">
        <v>30</v>
      </c>
      <c r="B32" s="1" t="s">
        <v>7</v>
      </c>
      <c r="D32" s="2" t="s">
        <v>32</v>
      </c>
      <c r="G32" s="26">
        <v>19022</v>
      </c>
      <c r="J32" s="1" t="s">
        <v>238</v>
      </c>
      <c r="M32" s="1" t="s">
        <v>246</v>
      </c>
    </row>
    <row r="33" spans="1:16" s="5" customFormat="1" ht="15.75" x14ac:dyDescent="0.25">
      <c r="A33" s="5">
        <v>31</v>
      </c>
      <c r="B33" s="5" t="s">
        <v>57</v>
      </c>
      <c r="D33" s="5" t="s">
        <v>56</v>
      </c>
      <c r="G33" s="32">
        <v>881</v>
      </c>
      <c r="M33" s="5" t="s">
        <v>253</v>
      </c>
    </row>
    <row r="34" spans="1:16" x14ac:dyDescent="0.2">
      <c r="A34" s="1">
        <v>32</v>
      </c>
      <c r="B34" s="1" t="s">
        <v>6</v>
      </c>
      <c r="D34" s="2" t="s">
        <v>32</v>
      </c>
      <c r="G34" s="26">
        <v>6517</v>
      </c>
      <c r="J34" s="1" t="s">
        <v>238</v>
      </c>
      <c r="M34" s="1" t="s">
        <v>245</v>
      </c>
    </row>
    <row r="35" spans="1:16" x14ac:dyDescent="0.2">
      <c r="A35" s="1">
        <v>33</v>
      </c>
      <c r="B35" s="1" t="s">
        <v>1</v>
      </c>
      <c r="D35" s="2" t="s">
        <v>30</v>
      </c>
      <c r="G35" s="26">
        <f>(998954*0.3333333333)</f>
        <v>332984.66663336818</v>
      </c>
      <c r="I35" s="3"/>
      <c r="J35" s="1" t="s">
        <v>238</v>
      </c>
      <c r="L35" s="1" t="s">
        <v>257</v>
      </c>
      <c r="M35" s="1" t="s">
        <v>246</v>
      </c>
    </row>
    <row r="36" spans="1:16" s="5" customFormat="1" ht="15.75" x14ac:dyDescent="0.25">
      <c r="A36" s="5">
        <v>34</v>
      </c>
      <c r="B36" s="5" t="s">
        <v>211</v>
      </c>
      <c r="D36" s="5" t="s">
        <v>233</v>
      </c>
      <c r="G36" s="34">
        <v>3345</v>
      </c>
      <c r="M36" s="5" t="s">
        <v>244</v>
      </c>
    </row>
    <row r="37" spans="1:16" x14ac:dyDescent="0.2">
      <c r="A37" s="1">
        <v>35</v>
      </c>
      <c r="B37" s="1" t="s">
        <v>17</v>
      </c>
      <c r="D37" s="2" t="s">
        <v>33</v>
      </c>
      <c r="G37" s="26">
        <v>22995</v>
      </c>
      <c r="J37" s="1" t="s">
        <v>238</v>
      </c>
      <c r="L37" s="1" t="s">
        <v>257</v>
      </c>
      <c r="M37" s="1" t="s">
        <v>245</v>
      </c>
    </row>
    <row r="38" spans="1:16" x14ac:dyDescent="0.2">
      <c r="A38" s="1">
        <v>36</v>
      </c>
      <c r="B38" s="1" t="s">
        <v>22</v>
      </c>
      <c r="D38" s="1" t="s">
        <v>28</v>
      </c>
      <c r="G38" s="26">
        <v>5443</v>
      </c>
      <c r="J38" s="1" t="s">
        <v>248</v>
      </c>
      <c r="M38" s="1" t="s">
        <v>239</v>
      </c>
    </row>
    <row r="39" spans="1:16" x14ac:dyDescent="0.2">
      <c r="A39" s="1">
        <v>37</v>
      </c>
      <c r="B39" s="1" t="s">
        <v>4</v>
      </c>
      <c r="D39" s="2" t="s">
        <v>31</v>
      </c>
      <c r="G39" s="26">
        <v>1641</v>
      </c>
      <c r="M39" s="1" t="s">
        <v>246</v>
      </c>
    </row>
    <row r="40" spans="1:16" s="5" customFormat="1" ht="15.75" x14ac:dyDescent="0.25">
      <c r="A40" s="5">
        <v>38</v>
      </c>
      <c r="B40" s="5" t="s">
        <v>241</v>
      </c>
      <c r="D40" s="13" t="s">
        <v>32</v>
      </c>
      <c r="G40" s="32">
        <v>5288</v>
      </c>
      <c r="M40" s="5" t="s">
        <v>244</v>
      </c>
    </row>
    <row r="41" spans="1:16" ht="15.75" thickBot="1" x14ac:dyDescent="0.25">
      <c r="A41" s="1">
        <v>39</v>
      </c>
      <c r="B41" s="1" t="s">
        <v>8</v>
      </c>
      <c r="D41" s="2" t="s">
        <v>32</v>
      </c>
      <c r="G41" s="27">
        <v>2184</v>
      </c>
      <c r="J41" s="1" t="s">
        <v>238</v>
      </c>
      <c r="M41" s="1" t="s">
        <v>246</v>
      </c>
    </row>
    <row r="42" spans="1:16" x14ac:dyDescent="0.2">
      <c r="G42" s="26">
        <f>SUM(G3:G41)</f>
        <v>1271632.6666333682</v>
      </c>
      <c r="H42" s="26" t="s">
        <v>259</v>
      </c>
      <c r="I42" s="26"/>
      <c r="J42" s="26"/>
      <c r="K42" s="26"/>
    </row>
    <row r="43" spans="1:16" ht="15.75" x14ac:dyDescent="0.25">
      <c r="G43" s="26">
        <v>6021988</v>
      </c>
      <c r="H43" s="26" t="s">
        <v>260</v>
      </c>
      <c r="I43" s="26"/>
      <c r="J43" s="26"/>
      <c r="K43" s="26"/>
      <c r="M43" s="5">
        <v>22</v>
      </c>
      <c r="N43" s="5" t="s">
        <v>256</v>
      </c>
      <c r="O43" s="5"/>
      <c r="P43" s="5"/>
    </row>
    <row r="44" spans="1:16" ht="15.75" x14ac:dyDescent="0.25">
      <c r="G44" s="28">
        <f>G42/G43</f>
        <v>0.2111649286968636</v>
      </c>
      <c r="H44" s="26" t="s">
        <v>261</v>
      </c>
      <c r="I44" s="26"/>
      <c r="J44" s="26"/>
      <c r="K44" s="26"/>
      <c r="M44" s="5">
        <v>11</v>
      </c>
      <c r="N44" s="5" t="s">
        <v>255</v>
      </c>
      <c r="O44" s="5"/>
      <c r="P44" s="5"/>
    </row>
    <row r="45" spans="1:16" ht="15.75" x14ac:dyDescent="0.25">
      <c r="B45" s="1" t="s">
        <v>247</v>
      </c>
      <c r="M45" s="5">
        <v>13</v>
      </c>
      <c r="N45" s="5" t="s">
        <v>254</v>
      </c>
      <c r="O45" s="5"/>
      <c r="P45" s="5"/>
    </row>
    <row r="46" spans="1:16" x14ac:dyDescent="0.2">
      <c r="B46" s="1" t="s">
        <v>243</v>
      </c>
    </row>
  </sheetData>
  <sortState xmlns:xlrd2="http://schemas.microsoft.com/office/spreadsheetml/2017/richdata2" ref="B4:K42">
    <sortCondition ref="B4"/>
  </sortState>
  <pageMargins left="0.25" right="0.25" top="0.5" bottom="0.5" header="0.3" footer="0.3"/>
  <pageSetup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B6634D5EA5E048ABF7A72BA1BBB587" ma:contentTypeVersion="2" ma:contentTypeDescription="Create a new document." ma:contentTypeScope="" ma:versionID="c1c42ae217b9509127314035b29d8516">
  <xsd:schema xmlns:xsd="http://www.w3.org/2001/XMLSchema" xmlns:xs="http://www.w3.org/2001/XMLSchema" xmlns:p="http://schemas.microsoft.com/office/2006/metadata/properties" xmlns:ns2="http://schemas.microsoft.com/sharepoint/v4" xmlns:ns3="19a31306-eb16-498c-b29a-f264e853def2" targetNamespace="http://schemas.microsoft.com/office/2006/metadata/properties" ma:root="true" ma:fieldsID="1b91aad5c2a95fcc10e30876e522f1d9" ns2:_="" ns3:_="">
    <xsd:import namespace="http://schemas.microsoft.com/sharepoint/v4"/>
    <xsd:import namespace="19a31306-eb16-498c-b29a-f264e853def2"/>
    <xsd:element name="properties">
      <xsd:complexType>
        <xsd:sequence>
          <xsd:element name="documentManagement">
            <xsd:complexType>
              <xsd:all>
                <xsd:element ref="ns2:IconOverlay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8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a31306-eb16-498c-b29a-f264e853def2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</documentManagement>
</p:properties>
</file>

<file path=customXml/itemProps1.xml><?xml version="1.0" encoding="utf-8"?>
<ds:datastoreItem xmlns:ds="http://schemas.openxmlformats.org/officeDocument/2006/customXml" ds:itemID="{38577F80-7C5F-4A60-93B0-B763245D8A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B72C91-30FD-4F14-9E14-0354115808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4"/>
    <ds:schemaRef ds:uri="19a31306-eb16-498c-b29a-f264e853de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B93DDD-88C0-43F0-8DC2-09AA0BD0CAA0}">
  <ds:schemaRefs>
    <ds:schemaRef ds:uri="http://schemas.microsoft.com/office/infopath/2007/PartnerControls"/>
    <ds:schemaRef ds:uri="http://schemas.microsoft.com/sharepoint/v4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19a31306-eb16-498c-b29a-f264e853def2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Sheet1</vt:lpstr>
      <vt:lpstr>with contacts</vt:lpstr>
      <vt:lpstr>Attending Workshop</vt:lpstr>
      <vt:lpstr>Sheet2</vt:lpstr>
      <vt:lpstr>Attending Workshop (2)</vt:lpstr>
      <vt:lpstr>Funding</vt:lpstr>
      <vt:lpstr>Sheet1!Print_Area</vt:lpstr>
    </vt:vector>
  </TitlesOfParts>
  <Company>MoDOT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luebbc2</dc:creator>
  <cp:lastModifiedBy>Dawn Haslag</cp:lastModifiedBy>
  <cp:lastPrinted>2019-02-27T16:12:57Z</cp:lastPrinted>
  <dcterms:created xsi:type="dcterms:W3CDTF">2012-04-13T14:55:33Z</dcterms:created>
  <dcterms:modified xsi:type="dcterms:W3CDTF">2021-03-10T17:16:44Z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0x010100BFB6634D5EA5E048ABF7A72BA1BBB587</vt:lpwstr>
  </property>
</Properties>
</file>