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otgov-my.sharepoint.com/personal/keith_jennings_modot_mo_gov/Documents/Documents/"/>
    </mc:Choice>
  </mc:AlternateContent>
  <xr:revisionPtr revIDLastSave="0" documentId="8_{2D610809-4E1C-4652-B83E-95FE62F313F3}" xr6:coauthVersionLast="47" xr6:coauthVersionMax="47" xr10:uidLastSave="{00000000-0000-0000-0000-000000000000}"/>
  <bookViews>
    <workbookView xWindow="-120" yWindow="-120" windowWidth="29040" windowHeight="15720" xr2:uid="{250A484B-6125-4398-B544-7FC4F1E099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 l="1"/>
  <c r="F10" i="1"/>
  <c r="F11" i="1"/>
  <c r="F9" i="1"/>
  <c r="F7" i="1"/>
  <c r="F20" i="1" l="1"/>
  <c r="F6" i="1"/>
  <c r="F18" i="1" l="1"/>
  <c r="F13" i="1" l="1"/>
  <c r="F17" i="1"/>
  <c r="F14" i="1"/>
  <c r="F12" i="1"/>
  <c r="F8" i="1"/>
  <c r="F19" i="1" l="1"/>
  <c r="F21" i="1" s="1"/>
  <c r="F22" i="1" s="1"/>
  <c r="D4" i="1"/>
</calcChain>
</file>

<file path=xl/sharedStrings.xml><?xml version="1.0" encoding="utf-8"?>
<sst xmlns="http://schemas.openxmlformats.org/spreadsheetml/2006/main" count="94" uniqueCount="76">
  <si>
    <t>Item</t>
  </si>
  <si>
    <t>Name</t>
  </si>
  <si>
    <t>Quantity</t>
  </si>
  <si>
    <t>(units)</t>
  </si>
  <si>
    <t>Unit Cost</t>
  </si>
  <si>
    <t>Estimated Cost</t>
  </si>
  <si>
    <t>each</t>
  </si>
  <si>
    <t>sq. ft.</t>
  </si>
  <si>
    <t>711-02.00</t>
  </si>
  <si>
    <t>Protective Coating - Concrete Bents and Piers (Epoxy)</t>
  </si>
  <si>
    <t>Bridge Length</t>
  </si>
  <si>
    <t>ft</t>
  </si>
  <si>
    <t>TOTAL</t>
  </si>
  <si>
    <t>Unit Cost $/ sq. ft</t>
  </si>
  <si>
    <t>Bridge Width</t>
  </si>
  <si>
    <t>Substructure Repair (Formed)</t>
  </si>
  <si>
    <t>704-01.01</t>
  </si>
  <si>
    <t>A7024</t>
  </si>
  <si>
    <t>716-99.02</t>
  </si>
  <si>
    <t>Removal Existing Bearings</t>
  </si>
  <si>
    <t>216-99.02</t>
  </si>
  <si>
    <t>High Load Multi-Rotational Bearings (Guided Expansion)</t>
  </si>
  <si>
    <t>High Load Multi-Rotational Bearings (Fixed)</t>
  </si>
  <si>
    <t>Bent</t>
  </si>
  <si>
    <t>Condition</t>
  </si>
  <si>
    <t>No problems documented</t>
  </si>
  <si>
    <t>1 integral end bt</t>
  </si>
  <si>
    <t>2 fixed</t>
  </si>
  <si>
    <t>3 exp (joint)</t>
  </si>
  <si>
    <t>5 fixed</t>
  </si>
  <si>
    <t>6 exp (joint)</t>
  </si>
  <si>
    <t>7 fixed</t>
  </si>
  <si>
    <t>Section loss in bearings - open v cracks in cap</t>
  </si>
  <si>
    <t>4 fixed</t>
  </si>
  <si>
    <t>cap open v cracks, broken anchor bolts, bearing tilt and debonding - Need Replaced July 2023</t>
  </si>
  <si>
    <t>bearing tilt - spalls under bearing, broken anchor bolts - major spall under bearing girder 4 Need Replaced July 2023</t>
  </si>
  <si>
    <t>replace fixed bearings with problems documented July 2023</t>
  </si>
  <si>
    <t>replace all expansion bearings - 8 need replaced as of July 2023</t>
  </si>
  <si>
    <t>8 integral end bt</t>
  </si>
  <si>
    <t>Notes  7-13-23</t>
  </si>
  <si>
    <t>206-55.00</t>
  </si>
  <si>
    <t>Temporary Shoring</t>
  </si>
  <si>
    <t>lump sum</t>
  </si>
  <si>
    <t>bearing prices increased for anchor bolt installation</t>
  </si>
  <si>
    <t>Beam Cap modification for Bearings</t>
  </si>
  <si>
    <t>Build Geometry for new Bearings and anchor bolt edge distance</t>
  </si>
  <si>
    <t>District provided traffic control estimate of $18,000 - See John Sanders email 7-22-23 (Leave as is)</t>
  </si>
  <si>
    <t>Traffic Control</t>
  </si>
  <si>
    <t>Mobilzation</t>
  </si>
  <si>
    <t>Bridge TOTAL</t>
  </si>
  <si>
    <t>Added 10/13/2024 following inspection*</t>
  </si>
  <si>
    <t>216-45.00</t>
  </si>
  <si>
    <t>Removal of Existing Expansion Joint and Adjacent Concrete</t>
  </si>
  <si>
    <t>lin. Ft.</t>
  </si>
  <si>
    <t>703-42.14</t>
  </si>
  <si>
    <t>Class B-2 Concrete</t>
  </si>
  <si>
    <t>Cu. Yd</t>
  </si>
  <si>
    <t>706.10.60</t>
  </si>
  <si>
    <t>lbs</t>
  </si>
  <si>
    <t>Reinforcing Steel</t>
  </si>
  <si>
    <t>703-42-15</t>
  </si>
  <si>
    <t>712-09.00</t>
  </si>
  <si>
    <t>Expansion Device (Finger Plate)</t>
  </si>
  <si>
    <t xml:space="preserve">* Per Matt Geiger October 2024 inspection - Finger Plate support beams need repaired. </t>
  </si>
  <si>
    <t>Increased traffic control for staging finger removal 10-13-24.</t>
  </si>
  <si>
    <t>UPDATES 10-13-24</t>
  </si>
  <si>
    <t>in addition to jacking frames</t>
  </si>
  <si>
    <t>712-10.00</t>
  </si>
  <si>
    <t>(Bearing curled up slightly 10-10-2024)</t>
  </si>
  <si>
    <t>Barrier Curb</t>
  </si>
  <si>
    <t>Updated 10-14-24</t>
  </si>
  <si>
    <t xml:space="preserve">Fabricated Structural Steel </t>
  </si>
  <si>
    <t>not room on cap to install jacking stiffener and jack directly from girders</t>
  </si>
  <si>
    <t xml:space="preserve">Diagonal Crack in restraint block, Bearing have section loss, large bearing tilt all bearings - Need Replaced July 2023 </t>
  </si>
  <si>
    <t>Jacking frames at 2, 3(SPAN 2,3), 6 (SPAN 5,6) AND 7 (18 @ abt 1100# PER FRAME -exterior girder only jacked from 1 side) includes stiffener modification</t>
  </si>
  <si>
    <t>Include shoring towers in estimate due to condition of bearings and cap modification bent 7 if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</si>
</sst>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16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164" fontId="0" fillId="0" borderId="1" xfId="0" applyNumberFormat="1" applyBorder="1"/>
    <xf numFmtId="0" fontId="2" fillId="0" borderId="1" xfId="0" applyFont="1" applyBorder="1"/>
    <xf numFmtId="44" fontId="2" fillId="0" borderId="1" xfId="1" applyFont="1" applyBorder="1"/>
    <xf numFmtId="0" fontId="2" fillId="0" borderId="0" xfId="0" applyFont="1"/>
    <xf numFmtId="44" fontId="2" fillId="0" borderId="2" xfId="1" applyFont="1" applyBorder="1"/>
    <xf numFmtId="164" fontId="2" fillId="0" borderId="3" xfId="0" applyNumberFormat="1" applyFont="1" applyBorder="1"/>
    <xf numFmtId="0" fontId="0" fillId="0" borderId="1" xfId="0" applyFill="1" applyBorder="1" applyAlignment="1">
      <alignment wrapText="1"/>
    </xf>
    <xf numFmtId="44" fontId="1" fillId="0" borderId="1" xfId="1" applyFont="1" applyBorder="1"/>
    <xf numFmtId="9" fontId="1" fillId="0" borderId="1" xfId="2" applyFont="1" applyBorder="1"/>
    <xf numFmtId="164" fontId="0" fillId="0" borderId="1" xfId="0" applyNumberFormat="1" applyFont="1" applyBorder="1"/>
    <xf numFmtId="164" fontId="2" fillId="0" borderId="1" xfId="0" applyNumberFormat="1" applyFon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44" fontId="0" fillId="2" borderId="1" xfId="1" applyFont="1" applyFill="1" applyBorder="1"/>
    <xf numFmtId="164" fontId="0" fillId="2" borderId="1" xfId="0" applyNumberFormat="1" applyFill="1" applyBorder="1"/>
    <xf numFmtId="0" fontId="0" fillId="2" borderId="0" xfId="0" applyFill="1"/>
    <xf numFmtId="0" fontId="0" fillId="3" borderId="1" xfId="0" applyFill="1" applyBorder="1"/>
    <xf numFmtId="0" fontId="0" fillId="3" borderId="1" xfId="0" applyFill="1" applyBorder="1" applyAlignment="1">
      <alignment wrapText="1"/>
    </xf>
    <xf numFmtId="44" fontId="0" fillId="3" borderId="1" xfId="1" applyFont="1" applyFill="1" applyBorder="1"/>
    <xf numFmtId="164" fontId="0" fillId="3" borderId="1" xfId="0" applyNumberFormat="1" applyFill="1" applyBorder="1"/>
    <xf numFmtId="0" fontId="0" fillId="3" borderId="0" xfId="0" applyFill="1"/>
    <xf numFmtId="44" fontId="0" fillId="2" borderId="0" xfId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BA6D-9E72-458F-83D2-09B1292BA5D4}">
  <dimension ref="A1:J41"/>
  <sheetViews>
    <sheetView tabSelected="1" zoomScale="145" zoomScaleNormal="145" workbookViewId="0">
      <selection activeCell="F21" sqref="F21"/>
    </sheetView>
  </sheetViews>
  <sheetFormatPr defaultRowHeight="15" x14ac:dyDescent="0.25"/>
  <cols>
    <col min="1" max="1" width="16.7109375" customWidth="1"/>
    <col min="2" max="2" width="52.140625" customWidth="1"/>
    <col min="4" max="4" width="8.85546875" customWidth="1"/>
    <col min="5" max="5" width="12.85546875" style="2" bestFit="1" customWidth="1"/>
    <col min="6" max="6" width="15.5703125" customWidth="1"/>
    <col min="7" max="7" width="58.7109375" bestFit="1" customWidth="1"/>
  </cols>
  <sheetData>
    <row r="1" spans="1:10" ht="18.75" x14ac:dyDescent="0.3">
      <c r="A1" s="5" t="s">
        <v>17</v>
      </c>
    </row>
    <row r="2" spans="1:10" x14ac:dyDescent="0.25">
      <c r="A2" s="1">
        <v>45120</v>
      </c>
      <c r="C2" s="6" t="s">
        <v>10</v>
      </c>
      <c r="D2">
        <v>1387.5</v>
      </c>
      <c r="E2" s="2" t="s">
        <v>11</v>
      </c>
    </row>
    <row r="3" spans="1:10" x14ac:dyDescent="0.25">
      <c r="A3" s="25" t="s">
        <v>70</v>
      </c>
      <c r="C3" s="6" t="s">
        <v>14</v>
      </c>
      <c r="D3">
        <v>40.700000000000003</v>
      </c>
      <c r="E3" s="2" t="s">
        <v>11</v>
      </c>
    </row>
    <row r="4" spans="1:10" x14ac:dyDescent="0.25">
      <c r="C4" s="6" t="s">
        <v>13</v>
      </c>
      <c r="D4" s="3">
        <f>F19/(D2*D3)</f>
        <v>51.975120083228184</v>
      </c>
    </row>
    <row r="5" spans="1:10" x14ac:dyDescent="0.25">
      <c r="A5" s="11" t="s">
        <v>0</v>
      </c>
      <c r="B5" s="11" t="s">
        <v>1</v>
      </c>
      <c r="C5" s="11" t="s">
        <v>2</v>
      </c>
      <c r="D5" s="11" t="s">
        <v>3</v>
      </c>
      <c r="E5" s="12" t="s">
        <v>4</v>
      </c>
      <c r="F5" s="11" t="s">
        <v>5</v>
      </c>
    </row>
    <row r="6" spans="1:10" x14ac:dyDescent="0.25">
      <c r="A6" s="26" t="s">
        <v>40</v>
      </c>
      <c r="B6" s="27" t="s">
        <v>41</v>
      </c>
      <c r="C6" s="26">
        <v>1</v>
      </c>
      <c r="D6" s="26" t="s">
        <v>42</v>
      </c>
      <c r="E6" s="28">
        <v>100000</v>
      </c>
      <c r="F6" s="29">
        <f t="shared" ref="F6:F11" si="0">C6*E6</f>
        <v>100000</v>
      </c>
      <c r="G6" s="30" t="s">
        <v>66</v>
      </c>
    </row>
    <row r="7" spans="1:10" ht="30" x14ac:dyDescent="0.25">
      <c r="A7" s="21" t="s">
        <v>51</v>
      </c>
      <c r="B7" s="22" t="s">
        <v>52</v>
      </c>
      <c r="C7" s="21">
        <v>76</v>
      </c>
      <c r="D7" s="21" t="s">
        <v>53</v>
      </c>
      <c r="E7" s="23">
        <v>1000</v>
      </c>
      <c r="F7" s="24">
        <f t="shared" si="0"/>
        <v>76000</v>
      </c>
      <c r="G7" s="25" t="s">
        <v>50</v>
      </c>
      <c r="H7" s="25"/>
      <c r="I7" s="25"/>
      <c r="J7" s="25"/>
    </row>
    <row r="8" spans="1:10" ht="15" customHeight="1" x14ac:dyDescent="0.25">
      <c r="A8" s="7" t="s">
        <v>20</v>
      </c>
      <c r="B8" s="8" t="s">
        <v>19</v>
      </c>
      <c r="C8" s="7">
        <v>24</v>
      </c>
      <c r="D8" s="7" t="s">
        <v>6</v>
      </c>
      <c r="E8" s="9">
        <v>5000</v>
      </c>
      <c r="F8" s="10">
        <f t="shared" si="0"/>
        <v>120000</v>
      </c>
    </row>
    <row r="9" spans="1:10" ht="15" customHeight="1" x14ac:dyDescent="0.25">
      <c r="A9" s="21" t="s">
        <v>54</v>
      </c>
      <c r="B9" s="22" t="s">
        <v>55</v>
      </c>
      <c r="C9" s="21">
        <v>20</v>
      </c>
      <c r="D9" s="21" t="s">
        <v>56</v>
      </c>
      <c r="E9" s="23">
        <v>5000</v>
      </c>
      <c r="F9" s="24">
        <f t="shared" si="0"/>
        <v>100000</v>
      </c>
      <c r="G9" s="25" t="s">
        <v>50</v>
      </c>
      <c r="H9" s="25"/>
      <c r="I9" s="25"/>
      <c r="J9" s="25"/>
    </row>
    <row r="10" spans="1:10" ht="15" customHeight="1" x14ac:dyDescent="0.25">
      <c r="A10" s="21" t="s">
        <v>60</v>
      </c>
      <c r="B10" s="22" t="s">
        <v>69</v>
      </c>
      <c r="C10" s="21">
        <v>40</v>
      </c>
      <c r="D10" s="21" t="s">
        <v>53</v>
      </c>
      <c r="E10" s="23">
        <v>500</v>
      </c>
      <c r="F10" s="24">
        <f t="shared" si="0"/>
        <v>20000</v>
      </c>
      <c r="G10" s="25" t="s">
        <v>50</v>
      </c>
      <c r="H10" s="25"/>
      <c r="I10" s="25"/>
      <c r="J10" s="25"/>
    </row>
    <row r="11" spans="1:10" ht="15" customHeight="1" x14ac:dyDescent="0.25">
      <c r="A11" s="21" t="s">
        <v>57</v>
      </c>
      <c r="B11" s="22" t="s">
        <v>59</v>
      </c>
      <c r="C11" s="21">
        <v>2400</v>
      </c>
      <c r="D11" s="21" t="s">
        <v>58</v>
      </c>
      <c r="E11" s="23">
        <v>6</v>
      </c>
      <c r="F11" s="24">
        <f t="shared" si="0"/>
        <v>14400</v>
      </c>
      <c r="G11" s="25" t="s">
        <v>50</v>
      </c>
      <c r="H11" s="25"/>
      <c r="I11" s="25"/>
      <c r="J11" s="25"/>
    </row>
    <row r="12" spans="1:10" ht="15" customHeight="1" x14ac:dyDescent="0.25">
      <c r="A12" s="7" t="s">
        <v>8</v>
      </c>
      <c r="B12" s="8" t="s">
        <v>9</v>
      </c>
      <c r="C12" s="7">
        <v>5000</v>
      </c>
      <c r="D12" s="7" t="s">
        <v>7</v>
      </c>
      <c r="E12" s="9">
        <v>8</v>
      </c>
      <c r="F12" s="10">
        <f t="shared" ref="F12:F17" si="1">C12*E12</f>
        <v>40000</v>
      </c>
    </row>
    <row r="13" spans="1:10" ht="15" customHeight="1" x14ac:dyDescent="0.25">
      <c r="A13" s="7" t="s">
        <v>16</v>
      </c>
      <c r="B13" s="8" t="s">
        <v>15</v>
      </c>
      <c r="C13" s="7">
        <v>150</v>
      </c>
      <c r="D13" s="7" t="s">
        <v>7</v>
      </c>
      <c r="E13" s="9">
        <v>250</v>
      </c>
      <c r="F13" s="10">
        <f>C13*E13</f>
        <v>37500</v>
      </c>
    </row>
    <row r="14" spans="1:10" ht="15" customHeight="1" x14ac:dyDescent="0.25">
      <c r="A14" s="7"/>
      <c r="B14" s="8" t="s">
        <v>44</v>
      </c>
      <c r="C14" s="7">
        <v>4</v>
      </c>
      <c r="D14" s="7" t="s">
        <v>6</v>
      </c>
      <c r="E14" s="9">
        <v>125000</v>
      </c>
      <c r="F14" s="10">
        <f t="shared" si="1"/>
        <v>500000</v>
      </c>
      <c r="G14" t="s">
        <v>45</v>
      </c>
    </row>
    <row r="15" spans="1:10" s="25" customFormat="1" ht="15" customHeight="1" x14ac:dyDescent="0.25">
      <c r="A15" s="21" t="s">
        <v>61</v>
      </c>
      <c r="B15" s="22" t="s">
        <v>62</v>
      </c>
      <c r="C15" s="21">
        <v>76</v>
      </c>
      <c r="D15" s="21" t="s">
        <v>53</v>
      </c>
      <c r="E15" s="23">
        <v>4200</v>
      </c>
      <c r="F15" s="24">
        <f t="shared" si="1"/>
        <v>319200</v>
      </c>
      <c r="G15" s="25" t="s">
        <v>50</v>
      </c>
    </row>
    <row r="16" spans="1:10" s="30" customFormat="1" ht="15" customHeight="1" x14ac:dyDescent="0.25">
      <c r="A16" s="26" t="s">
        <v>67</v>
      </c>
      <c r="B16" s="27" t="s">
        <v>71</v>
      </c>
      <c r="C16" s="26">
        <v>20000</v>
      </c>
      <c r="D16" s="26" t="s">
        <v>58</v>
      </c>
      <c r="E16" s="28">
        <v>22</v>
      </c>
      <c r="F16" s="29">
        <f t="shared" si="1"/>
        <v>440000</v>
      </c>
      <c r="G16" s="30" t="s">
        <v>74</v>
      </c>
    </row>
    <row r="17" spans="1:7" ht="15" customHeight="1" x14ac:dyDescent="0.25">
      <c r="A17" s="7" t="s">
        <v>18</v>
      </c>
      <c r="B17" s="8" t="s">
        <v>21</v>
      </c>
      <c r="C17" s="7">
        <v>16</v>
      </c>
      <c r="D17" s="7" t="s">
        <v>6</v>
      </c>
      <c r="E17" s="9">
        <v>52000</v>
      </c>
      <c r="F17" s="10">
        <f t="shared" si="1"/>
        <v>832000</v>
      </c>
      <c r="G17" t="s">
        <v>37</v>
      </c>
    </row>
    <row r="18" spans="1:7" ht="15" customHeight="1" thickBot="1" x14ac:dyDescent="0.3">
      <c r="A18" s="7" t="s">
        <v>18</v>
      </c>
      <c r="B18" s="8" t="s">
        <v>22</v>
      </c>
      <c r="C18" s="7">
        <v>8</v>
      </c>
      <c r="D18" s="7" t="s">
        <v>6</v>
      </c>
      <c r="E18" s="9">
        <v>42000</v>
      </c>
      <c r="F18" s="10">
        <f t="shared" ref="F18" si="2">C18*E18</f>
        <v>336000</v>
      </c>
      <c r="G18" t="s">
        <v>36</v>
      </c>
    </row>
    <row r="19" spans="1:7" x14ac:dyDescent="0.25">
      <c r="E19" s="14" t="s">
        <v>49</v>
      </c>
      <c r="F19" s="15">
        <f>SUM(F6:F18)</f>
        <v>2935100</v>
      </c>
    </row>
    <row r="20" spans="1:7" x14ac:dyDescent="0.25">
      <c r="B20" s="16" t="s">
        <v>47</v>
      </c>
      <c r="C20" s="7">
        <v>1</v>
      </c>
      <c r="D20" s="7" t="s">
        <v>42</v>
      </c>
      <c r="E20" s="17">
        <v>80000</v>
      </c>
      <c r="F20" s="10">
        <f t="shared" ref="F20" si="3">C20*E20</f>
        <v>80000</v>
      </c>
    </row>
    <row r="21" spans="1:7" x14ac:dyDescent="0.25">
      <c r="B21" s="16" t="s">
        <v>48</v>
      </c>
      <c r="C21" s="7">
        <v>1</v>
      </c>
      <c r="D21" s="7" t="s">
        <v>42</v>
      </c>
      <c r="E21" s="18">
        <v>0.12</v>
      </c>
      <c r="F21" s="19">
        <f>E21*(F19+F20)</f>
        <v>361812</v>
      </c>
    </row>
    <row r="22" spans="1:7" x14ac:dyDescent="0.25">
      <c r="B22" s="16"/>
      <c r="C22" s="7"/>
      <c r="D22" s="7"/>
      <c r="E22" s="12" t="s">
        <v>12</v>
      </c>
      <c r="F22" s="20">
        <f>SUM(F19:F21)</f>
        <v>3376912</v>
      </c>
    </row>
    <row r="23" spans="1:7" x14ac:dyDescent="0.25">
      <c r="F23" s="4"/>
    </row>
    <row r="24" spans="1:7" x14ac:dyDescent="0.25">
      <c r="B24" t="s">
        <v>43</v>
      </c>
      <c r="F24" s="4"/>
    </row>
    <row r="25" spans="1:7" x14ac:dyDescent="0.25">
      <c r="A25" s="13" t="s">
        <v>39</v>
      </c>
      <c r="F25" s="4"/>
    </row>
    <row r="26" spans="1:7" x14ac:dyDescent="0.25">
      <c r="A26" t="s">
        <v>23</v>
      </c>
      <c r="B26" t="s">
        <v>24</v>
      </c>
      <c r="F26" s="4"/>
    </row>
    <row r="27" spans="1:7" x14ac:dyDescent="0.25">
      <c r="A27" t="s">
        <v>26</v>
      </c>
      <c r="B27" t="s">
        <v>25</v>
      </c>
      <c r="F27" s="4"/>
    </row>
    <row r="28" spans="1:7" x14ac:dyDescent="0.25">
      <c r="A28" t="s">
        <v>27</v>
      </c>
      <c r="B28" t="s">
        <v>73</v>
      </c>
      <c r="F28" s="4"/>
    </row>
    <row r="29" spans="1:7" x14ac:dyDescent="0.25">
      <c r="A29" t="s">
        <v>28</v>
      </c>
      <c r="B29" t="s">
        <v>32</v>
      </c>
      <c r="C29" s="25" t="s">
        <v>68</v>
      </c>
      <c r="D29" s="25"/>
      <c r="E29" s="31"/>
      <c r="F29" s="25"/>
    </row>
    <row r="30" spans="1:7" x14ac:dyDescent="0.25">
      <c r="A30" t="s">
        <v>33</v>
      </c>
      <c r="B30" t="s">
        <v>25</v>
      </c>
    </row>
    <row r="31" spans="1:7" x14ac:dyDescent="0.25">
      <c r="A31" t="s">
        <v>29</v>
      </c>
      <c r="B31" t="s">
        <v>25</v>
      </c>
    </row>
    <row r="32" spans="1:7" x14ac:dyDescent="0.25">
      <c r="A32" t="s">
        <v>30</v>
      </c>
      <c r="B32" t="s">
        <v>34</v>
      </c>
    </row>
    <row r="33" spans="1:4" x14ac:dyDescent="0.25">
      <c r="A33" t="s">
        <v>31</v>
      </c>
      <c r="B33" t="s">
        <v>35</v>
      </c>
    </row>
    <row r="34" spans="1:4" x14ac:dyDescent="0.25">
      <c r="A34" t="s">
        <v>38</v>
      </c>
      <c r="B34" t="s">
        <v>25</v>
      </c>
    </row>
    <row r="35" spans="1:4" x14ac:dyDescent="0.25">
      <c r="A35" t="s">
        <v>72</v>
      </c>
    </row>
    <row r="37" spans="1:4" x14ac:dyDescent="0.25">
      <c r="B37" t="s">
        <v>46</v>
      </c>
    </row>
    <row r="38" spans="1:4" x14ac:dyDescent="0.25">
      <c r="A38" s="25" t="s">
        <v>65</v>
      </c>
      <c r="B38" s="25"/>
    </row>
    <row r="39" spans="1:4" x14ac:dyDescent="0.25">
      <c r="A39" s="25" t="s">
        <v>63</v>
      </c>
      <c r="B39" s="25"/>
      <c r="C39" s="25"/>
      <c r="D39" s="25"/>
    </row>
    <row r="40" spans="1:4" x14ac:dyDescent="0.25">
      <c r="B40" s="25" t="s">
        <v>64</v>
      </c>
    </row>
    <row r="41" spans="1:4" x14ac:dyDescent="0.25">
      <c r="B41" t="s">
        <v>75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idge_x0020_Number xmlns="c8cd12a9-992c-44be-890c-b39a35887eb2">A7024</Bridge_x0020_Number>
    <District xmlns="c8cd12a9-992c-44be-890c-b39a35887eb2">SW</District>
    <Type_x0020_of_x0020_BR_x0020_Projects xmlns="c8cd12a9-992c-44be-890c-b39a35887eb2">
      <Value>Rehab</Value>
    </Type_x0020_of_x0020_BR_x0020_Projec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timates" ma:contentTypeID="0x0101009A6310611A16F6459F3488203480AFFB0016CC7B1E4B4DA949BAAB4273CC774F4F" ma:contentTypeVersion="12" ma:contentTypeDescription="Bridge Estimates/Scoping (items not included for eProjects)" ma:contentTypeScope="" ma:versionID="3403eed704071cfe3726c3bc24ad177e">
  <xsd:schema xmlns:xsd="http://www.w3.org/2001/XMLSchema" xmlns:xs="http://www.w3.org/2001/XMLSchema" xmlns:p="http://schemas.microsoft.com/office/2006/metadata/properties" xmlns:ns2="c8cd12a9-992c-44be-890c-b39a35887eb2" xmlns:ns3="8fd9824b-9846-4e61-9b07-448a5dda4159" targetNamespace="http://schemas.microsoft.com/office/2006/metadata/properties" ma:root="true" ma:fieldsID="1a948996ebddf97ddac54e0259db4d68" ns2:_="" ns3:_="">
    <xsd:import namespace="c8cd12a9-992c-44be-890c-b39a35887eb2"/>
    <xsd:import namespace="8fd9824b-9846-4e61-9b07-448a5dda4159"/>
    <xsd:element name="properties">
      <xsd:complexType>
        <xsd:sequence>
          <xsd:element name="documentManagement">
            <xsd:complexType>
              <xsd:all>
                <xsd:element ref="ns2:Bridge_x0020_Number"/>
                <xsd:element ref="ns2:District"/>
                <xsd:element ref="ns2:Type_x0020_of_x0020_BR_x0020_Project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d12a9-992c-44be-890c-b39a35887eb2" elementFormDefault="qualified">
    <xsd:import namespace="http://schemas.microsoft.com/office/2006/documentManagement/types"/>
    <xsd:import namespace="http://schemas.microsoft.com/office/infopath/2007/PartnerControls"/>
    <xsd:element name="Bridge_x0020_Number" ma:index="2" ma:displayName="Bridge Number" ma:internalName="Bridge_x0020_Number" ma:readOnly="false">
      <xsd:simpleType>
        <xsd:restriction base="dms:Text">
          <xsd:maxLength value="255"/>
        </xsd:restriction>
      </xsd:simpleType>
    </xsd:element>
    <xsd:element name="District" ma:index="3" ma:displayName="District" ma:format="Dropdown" ma:internalName="District" ma:readOnly="false">
      <xsd:simpleType>
        <xsd:restriction base="dms:Choice">
          <xsd:enumeration value="CD"/>
          <xsd:enumeration value="KC"/>
          <xsd:enumeration value="NE"/>
          <xsd:enumeration value="NW"/>
          <xsd:enumeration value="SE"/>
          <xsd:enumeration value="SL"/>
          <xsd:enumeration value="SW"/>
        </xsd:restriction>
      </xsd:simpleType>
    </xsd:element>
    <xsd:element name="Type_x0020_of_x0020_BR_x0020_Projects" ma:index="4" nillable="true" ma:displayName="Scope" ma:description="Type of BR Project/Scope" ma:internalName="Type_x0020_of_x0020_BR_x0020_Projects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ridge Replacement"/>
                    <xsd:enumeration value="Superstructure Replacement"/>
                    <xsd:enumeration value="Redeck"/>
                    <xsd:enumeration value="Rehab"/>
                    <xsd:enumeration value="Paint Only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9824b-9846-4e61-9b07-448a5dda4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Doc Type"/>
        <xsd:element ref="dc:subject" minOccurs="0" maxOccurs="1"/>
        <xsd:element ref="dc:description" minOccurs="0" maxOccurs="1" ma:index="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64147-42FE-448B-967C-60AD17081EC3}">
  <ds:schemaRefs>
    <ds:schemaRef ds:uri="c8cd12a9-992c-44be-890c-b39a35887eb2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8fd9824b-9846-4e61-9b07-448a5dda41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52C8BA-0715-4CE3-A9B5-7CBCA3DD42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cd12a9-992c-44be-890c-b39a35887eb2"/>
    <ds:schemaRef ds:uri="8fd9824b-9846-4e61-9b07-448a5dda4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A2C236-C8BC-418D-B9C2-89AE5D2D14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A7024_Bearing_Rehab</dc:title>
  <dc:creator>Stacy McMillan</dc:creator>
  <cp:lastModifiedBy>Keith A. Jennings</cp:lastModifiedBy>
  <dcterms:created xsi:type="dcterms:W3CDTF">2023-07-10T15:51:02Z</dcterms:created>
  <dcterms:modified xsi:type="dcterms:W3CDTF">2025-07-08T16:30:24Z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0x0101009A6310611A16F6459F3488203480AFFB0016CC7B1E4B4DA949BAAB4273CC774F4F</vt:lpwstr>
  </property>
  <property fmtid="{D5CDD505-2E9C-101B-9397-08002B2CF9AE}" pid="3" name="Order">
    <vt:r8>408600</vt:r8>
  </property>
  <property fmtid="{D5CDD505-2E9C-101B-9397-08002B2CF9AE}" pid="4" name="TaxCatchAll">
    <vt:lpwstr/>
  </property>
  <property fmtid="{D5CDD505-2E9C-101B-9397-08002B2CF9AE}" pid="5" name="Folder_Number">
    <vt:lpwstr/>
  </property>
  <property fmtid="{D5CDD505-2E9C-101B-9397-08002B2CF9AE}" pid="6" name="Folder_Code">
    <vt:lpwstr/>
  </property>
  <property fmtid="{D5CDD505-2E9C-101B-9397-08002B2CF9AE}" pid="7" name="Folder_Name">
    <vt:lpwstr/>
  </property>
  <property fmtid="{D5CDD505-2E9C-101B-9397-08002B2CF9AE}" pid="8" name="Folder_Description">
    <vt:lpwstr/>
  </property>
  <property fmtid="{D5CDD505-2E9C-101B-9397-08002B2CF9AE}" pid="9" name="/Folder_Name/">
    <vt:lpwstr/>
  </property>
  <property fmtid="{D5CDD505-2E9C-101B-9397-08002B2CF9AE}" pid="10" name="/Folder_Description/">
    <vt:lpwstr/>
  </property>
  <property fmtid="{D5CDD505-2E9C-101B-9397-08002B2CF9AE}" pid="11" name="Folder_Version">
    <vt:lpwstr/>
  </property>
  <property fmtid="{D5CDD505-2E9C-101B-9397-08002B2CF9AE}" pid="12" name="Folder_VersionSeq">
    <vt:lpwstr/>
  </property>
  <property fmtid="{D5CDD505-2E9C-101B-9397-08002B2CF9AE}" pid="13" name="Folder_Manager">
    <vt:lpwstr/>
  </property>
  <property fmtid="{D5CDD505-2E9C-101B-9397-08002B2CF9AE}" pid="14" name="Folder_ManagerDesc">
    <vt:lpwstr/>
  </property>
  <property fmtid="{D5CDD505-2E9C-101B-9397-08002B2CF9AE}" pid="15" name="Folder_Storage">
    <vt:lpwstr/>
  </property>
  <property fmtid="{D5CDD505-2E9C-101B-9397-08002B2CF9AE}" pid="16" name="Folder_StorageDesc">
    <vt:lpwstr/>
  </property>
  <property fmtid="{D5CDD505-2E9C-101B-9397-08002B2CF9AE}" pid="17" name="Folder_Creator">
    <vt:lpwstr/>
  </property>
  <property fmtid="{D5CDD505-2E9C-101B-9397-08002B2CF9AE}" pid="18" name="Folder_CreatorDesc">
    <vt:lpwstr/>
  </property>
  <property fmtid="{D5CDD505-2E9C-101B-9397-08002B2CF9AE}" pid="19" name="Folder_CreateDate">
    <vt:lpwstr/>
  </property>
  <property fmtid="{D5CDD505-2E9C-101B-9397-08002B2CF9AE}" pid="20" name="Folder_Updater">
    <vt:lpwstr/>
  </property>
  <property fmtid="{D5CDD505-2E9C-101B-9397-08002B2CF9AE}" pid="21" name="Folder_UpdaterDesc">
    <vt:lpwstr/>
  </property>
  <property fmtid="{D5CDD505-2E9C-101B-9397-08002B2CF9AE}" pid="22" name="Folder_UpdateDate">
    <vt:lpwstr/>
  </property>
  <property fmtid="{D5CDD505-2E9C-101B-9397-08002B2CF9AE}" pid="23" name="Document_Number">
    <vt:lpwstr/>
  </property>
  <property fmtid="{D5CDD505-2E9C-101B-9397-08002B2CF9AE}" pid="24" name="Document_Name">
    <vt:lpwstr/>
  </property>
  <property fmtid="{D5CDD505-2E9C-101B-9397-08002B2CF9AE}" pid="25" name="Document_FileName">
    <vt:lpwstr/>
  </property>
  <property fmtid="{D5CDD505-2E9C-101B-9397-08002B2CF9AE}" pid="26" name="Document_Version">
    <vt:lpwstr/>
  </property>
  <property fmtid="{D5CDD505-2E9C-101B-9397-08002B2CF9AE}" pid="27" name="Document_VersionSeq">
    <vt:lpwstr/>
  </property>
  <property fmtid="{D5CDD505-2E9C-101B-9397-08002B2CF9AE}" pid="28" name="Document_Creator">
    <vt:lpwstr/>
  </property>
  <property fmtid="{D5CDD505-2E9C-101B-9397-08002B2CF9AE}" pid="29" name="Document_CreatorDesc">
    <vt:lpwstr/>
  </property>
  <property fmtid="{D5CDD505-2E9C-101B-9397-08002B2CF9AE}" pid="30" name="Document_CreateDate">
    <vt:lpwstr/>
  </property>
  <property fmtid="{D5CDD505-2E9C-101B-9397-08002B2CF9AE}" pid="31" name="Document_Updater">
    <vt:lpwstr/>
  </property>
  <property fmtid="{D5CDD505-2E9C-101B-9397-08002B2CF9AE}" pid="32" name="Document_UpdaterDesc">
    <vt:lpwstr/>
  </property>
  <property fmtid="{D5CDD505-2E9C-101B-9397-08002B2CF9AE}" pid="33" name="Document_UpdateDate">
    <vt:lpwstr/>
  </property>
  <property fmtid="{D5CDD505-2E9C-101B-9397-08002B2CF9AE}" pid="34" name="Document_Size">
    <vt:lpwstr/>
  </property>
  <property fmtid="{D5CDD505-2E9C-101B-9397-08002B2CF9AE}" pid="35" name="Document_Storage">
    <vt:lpwstr/>
  </property>
  <property fmtid="{D5CDD505-2E9C-101B-9397-08002B2CF9AE}" pid="36" name="Document_StorageDesc">
    <vt:lpwstr/>
  </property>
  <property fmtid="{D5CDD505-2E9C-101B-9397-08002B2CF9AE}" pid="37" name="Document_Department">
    <vt:lpwstr/>
  </property>
  <property fmtid="{D5CDD505-2E9C-101B-9397-08002B2CF9AE}" pid="38" name="Document_DepartmentDesc">
    <vt:lpwstr/>
  </property>
</Properties>
</file>