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\Documents\Tsquared\PROJECTS\2017-005 44 &amp; Big Bend\04 Field Data\Count Data\"/>
    </mc:Choice>
  </mc:AlternateContent>
  <xr:revisionPtr revIDLastSave="0" documentId="13_ncr:1_{8090A0E4-2E87-48AB-BF99-86E58E5D434C}" xr6:coauthVersionLast="33" xr6:coauthVersionMax="33" xr10:uidLastSave="{00000000-0000-0000-0000-000000000000}"/>
  <bookViews>
    <workbookView xWindow="0" yWindow="0" windowWidth="28800" windowHeight="11610" activeTab="3" xr2:uid="{00000000-000D-0000-FFFF-FFFF00000000}"/>
  </bookViews>
  <sheets>
    <sheet name="Lights" sheetId="1" r:id="rId1"/>
    <sheet name="Mediums" sheetId="2" r:id="rId2"/>
    <sheet name="Articulated Trucks" sheetId="3" r:id="rId3"/>
    <sheet name="Totals" sheetId="4" r:id="rId4"/>
  </sheets>
  <calcPr calcId="179017"/>
</workbook>
</file>

<file path=xl/calcChain.xml><?xml version="1.0" encoding="utf-8"?>
<calcChain xmlns="http://schemas.openxmlformats.org/spreadsheetml/2006/main">
  <c r="BO51" i="4" l="1"/>
  <c r="BO50" i="4"/>
  <c r="BO49" i="4"/>
  <c r="BO48" i="4"/>
  <c r="BN49" i="4"/>
  <c r="BG40" i="1"/>
  <c r="BE40" i="1"/>
  <c r="BB40" i="1"/>
  <c r="BA40" i="1"/>
  <c r="AY40" i="1"/>
  <c r="AO40" i="1"/>
  <c r="AM40" i="1"/>
  <c r="AJ40" i="1"/>
  <c r="AI40" i="1"/>
  <c r="Y40" i="1"/>
  <c r="W40" i="1"/>
  <c r="U40" i="1"/>
  <c r="R40" i="1"/>
  <c r="BN48" i="4"/>
  <c r="BE40" i="2"/>
  <c r="BB40" i="2"/>
  <c r="BA40" i="2"/>
  <c r="AY40" i="2"/>
  <c r="AO40" i="2"/>
  <c r="AM40" i="2"/>
  <c r="AJ40" i="2"/>
  <c r="AI40" i="2"/>
  <c r="Y40" i="2"/>
  <c r="W40" i="2"/>
  <c r="U40" i="2"/>
  <c r="R40" i="2"/>
  <c r="BG40" i="2" s="1"/>
  <c r="BN47" i="4"/>
  <c r="BG40" i="3"/>
  <c r="BN46" i="4"/>
  <c r="BE46" i="4"/>
  <c r="BB46" i="4"/>
  <c r="BA46" i="4"/>
  <c r="AY46" i="4"/>
  <c r="AO46" i="4"/>
  <c r="AM46" i="4"/>
  <c r="AJ46" i="4"/>
  <c r="AI46" i="4"/>
  <c r="Y46" i="4"/>
  <c r="W46" i="4"/>
  <c r="R46" i="4"/>
  <c r="U46" i="4"/>
  <c r="BE40" i="3"/>
  <c r="BB40" i="3"/>
  <c r="BA40" i="3"/>
  <c r="AY40" i="3"/>
  <c r="AO40" i="3"/>
  <c r="AM40" i="3"/>
  <c r="AJ40" i="3"/>
  <c r="AI40" i="3"/>
  <c r="Y40" i="3"/>
  <c r="W40" i="3"/>
  <c r="U40" i="3"/>
  <c r="R40" i="3"/>
  <c r="BE41" i="4" l="1"/>
  <c r="BE32" i="4"/>
  <c r="BE21" i="4"/>
  <c r="BB21" i="4"/>
  <c r="BA21" i="4"/>
  <c r="BB32" i="4"/>
  <c r="BA32" i="4"/>
  <c r="BB41" i="4"/>
  <c r="BA41" i="4"/>
  <c r="AY41" i="4"/>
  <c r="AY32" i="4"/>
  <c r="AY21" i="4"/>
  <c r="AO21" i="4"/>
  <c r="AO32" i="4"/>
  <c r="AO41" i="4"/>
  <c r="AM41" i="4"/>
  <c r="AM32" i="4"/>
  <c r="AM21" i="4"/>
  <c r="AI21" i="4"/>
  <c r="AI32" i="4"/>
  <c r="AI41" i="4"/>
  <c r="Y41" i="4"/>
  <c r="W41" i="4"/>
  <c r="Y32" i="4"/>
  <c r="W32" i="4"/>
  <c r="Y21" i="4"/>
  <c r="W21" i="4"/>
  <c r="U21" i="4"/>
  <c r="U32" i="4"/>
  <c r="U41" i="4"/>
  <c r="R41" i="4"/>
  <c r="R32" i="4"/>
  <c r="R21" i="4"/>
</calcChain>
</file>

<file path=xl/sharedStrings.xml><?xml version="1.0" encoding="utf-8"?>
<sst xmlns="http://schemas.openxmlformats.org/spreadsheetml/2006/main" count="5508" uniqueCount="62">
  <si>
    <t>Study Name</t>
  </si>
  <si>
    <t>I-44 at Big Bend</t>
  </si>
  <si>
    <t>Start Date</t>
  </si>
  <si>
    <t>12/05/2017</t>
  </si>
  <si>
    <t>Start Time</t>
  </si>
  <si>
    <t>7:00</t>
  </si>
  <si>
    <t>Site Code</t>
  </si>
  <si>
    <t>I-44 EB Ramps</t>
  </si>
  <si>
    <t>Project</t>
  </si>
  <si>
    <t>I-44 &amp; Big Bend</t>
  </si>
  <si>
    <t/>
  </si>
  <si>
    <t>Type</t>
  </si>
  <si>
    <t>Road</t>
  </si>
  <si>
    <t>Classification</t>
  </si>
  <si>
    <t>Lights</t>
  </si>
  <si>
    <t>n/a</t>
  </si>
  <si>
    <t>I-44 WB Exit</t>
  </si>
  <si>
    <t>Big Bend Westbound</t>
  </si>
  <si>
    <t>Northbound Approach</t>
  </si>
  <si>
    <t>Big Bend Eastbound</t>
  </si>
  <si>
    <t>Southbound</t>
  </si>
  <si>
    <t>Southwestbound</t>
  </si>
  <si>
    <t>Westbound</t>
  </si>
  <si>
    <t>Northwestbound</t>
  </si>
  <si>
    <t>Northbound</t>
  </si>
  <si>
    <t>Northeastbound</t>
  </si>
  <si>
    <t>Eastbound</t>
  </si>
  <si>
    <t>Southeastbound</t>
  </si>
  <si>
    <t>Hard Right</t>
  </si>
  <si>
    <t>Right</t>
  </si>
  <si>
    <t>Bear Right</t>
  </si>
  <si>
    <t>Thru</t>
  </si>
  <si>
    <t>Bear Left</t>
  </si>
  <si>
    <t>Left</t>
  </si>
  <si>
    <t>Hard Left</t>
  </si>
  <si>
    <t>U-Turn</t>
  </si>
  <si>
    <t>7:15</t>
  </si>
  <si>
    <t>7:30</t>
  </si>
  <si>
    <t>7:45</t>
  </si>
  <si>
    <t>8:00</t>
  </si>
  <si>
    <t>8:15</t>
  </si>
  <si>
    <t>8:30</t>
  </si>
  <si>
    <t>8:45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</si>
  <si>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</si>
  <si>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</si>
  <si>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</si>
  <si>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</si>
  <si>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</si>
  <si>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</si>
  <si>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</si>
  <si>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</si>
  <si>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</si>
  <si>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</si>
  <si>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</si>
  <si>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</si>
  <si>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</si>
  <si>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</si>
  <si>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</si>
  <si>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</si>
  <si>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Mediums</t>
  </si>
  <si>
    <t>Articulated Trucks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</si>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</sst>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Black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33" borderId="16" xfId="0" applyFont="1" applyFill="1" applyBorder="1" applyAlignment="1">
      <alignment horizontal="center"/>
    </xf>
    <xf numFmtId="0" fontId="0" fillId="34" borderId="0" xfId="0" applyFill="1"/>
    <xf numFmtId="0" fontId="0" fillId="35" borderId="0" xfId="0" applyFill="1"/>
    <xf numFmtId="0" fontId="0" fillId="0" borderId="0" xfId="0" applyFill="1"/>
    <xf numFmtId="0" fontId="19" fillId="0" borderId="0" xfId="0" applyFont="1" applyFill="1"/>
    <xf numFmtId="0" fontId="20" fillId="35" borderId="0" xfId="0" applyFont="1" applyFill="1"/>
    <xf numFmtId="0" fontId="0" fillId="33" borderId="13" xfId="0" applyFont="1" applyFill="1" applyBorder="1" applyAlignment="1">
      <alignment horizontal="center" vertical="top"/>
    </xf>
    <xf numFmtId="0" fontId="0" fillId="33" borderId="15" xfId="0" applyFont="1" applyFill="1" applyBorder="1" applyAlignment="1">
      <alignment horizontal="center" vertical="top"/>
    </xf>
    <xf numFmtId="0" fontId="0" fillId="33" borderId="14" xfId="0" applyFont="1" applyFill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0" fillId="33" borderId="10" xfId="0" applyFont="1" applyFill="1" applyBorder="1" applyAlignment="1">
      <alignment horizontal="center"/>
    </xf>
    <xf numFmtId="0" fontId="0" fillId="33" borderId="12" xfId="0" applyFont="1" applyFill="1" applyBorder="1" applyAlignment="1">
      <alignment horizontal="center"/>
    </xf>
    <xf numFmtId="0" fontId="0" fillId="33" borderId="11" xfId="0" applyFont="1" applyFill="1" applyBorder="1" applyAlignment="1">
      <alignment horizontal="center"/>
    </xf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0"/>
  <sheetViews>
    <sheetView topLeftCell="AO25" workbookViewId="0">
      <selection activeCell="A40" sqref="A40:XFD40"/>
    </sheetView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10" t="s">
        <v>0</v>
      </c>
      <c r="B1" s="10"/>
      <c r="C1" s="11" t="s">
        <v>1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</row>
    <row r="2" spans="1:65" ht="15" customHeight="1" x14ac:dyDescent="0.3">
      <c r="A2" s="10" t="s">
        <v>2</v>
      </c>
      <c r="B2" s="10"/>
      <c r="C2" s="11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ht="15" customHeight="1" x14ac:dyDescent="0.3">
      <c r="A3" s="10" t="s">
        <v>4</v>
      </c>
      <c r="B3" s="10"/>
      <c r="C3" s="11" t="s">
        <v>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</row>
    <row r="4" spans="1:65" ht="15" customHeight="1" x14ac:dyDescent="0.3">
      <c r="A4" s="10" t="s">
        <v>6</v>
      </c>
      <c r="B4" s="10"/>
      <c r="C4" s="11" t="s">
        <v>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1:65" ht="15" customHeight="1" x14ac:dyDescent="0.3">
      <c r="A5" s="10" t="s">
        <v>8</v>
      </c>
      <c r="B5" s="10"/>
      <c r="C5" s="11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1:65" ht="15" customHeight="1" x14ac:dyDescent="0.3">
      <c r="A6" s="10" t="s">
        <v>10</v>
      </c>
      <c r="B6" s="10"/>
      <c r="C6" s="11" t="s">
        <v>10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</row>
    <row r="7" spans="1:65" ht="15" customHeight="1" x14ac:dyDescent="0.3">
      <c r="A7" s="10" t="s">
        <v>10</v>
      </c>
      <c r="B7" s="10"/>
      <c r="C7" s="11" t="s">
        <v>10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</row>
    <row r="8" spans="1:65" ht="15" customHeight="1" x14ac:dyDescent="0.3">
      <c r="A8" s="10" t="s">
        <v>10</v>
      </c>
      <c r="B8" s="10"/>
      <c r="C8" s="11" t="s">
        <v>10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1:65" ht="15" customHeight="1" x14ac:dyDescent="0.3">
      <c r="A9" s="10" t="s">
        <v>10</v>
      </c>
      <c r="B9" s="10"/>
      <c r="C9" s="11" t="s">
        <v>10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1:65" ht="15" customHeight="1" x14ac:dyDescent="0.3">
      <c r="A10" s="10" t="s">
        <v>11</v>
      </c>
      <c r="B10" s="10"/>
      <c r="C10" s="11" t="s">
        <v>12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ht="15" customHeight="1" x14ac:dyDescent="0.3">
      <c r="A11" s="10" t="s">
        <v>13</v>
      </c>
      <c r="B11" s="10"/>
      <c r="C11" s="11" t="s">
        <v>14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1:65" ht="15" customHeight="1" x14ac:dyDescent="0.2">
      <c r="A12" t="s">
        <v>10</v>
      </c>
      <c r="B12" s="12" t="s">
        <v>15</v>
      </c>
      <c r="C12" s="13"/>
      <c r="D12" s="13"/>
      <c r="E12" s="13"/>
      <c r="F12" s="13"/>
      <c r="G12" s="13"/>
      <c r="H12" s="13"/>
      <c r="I12" s="14"/>
      <c r="J12" s="12" t="s">
        <v>16</v>
      </c>
      <c r="K12" s="13"/>
      <c r="L12" s="13"/>
      <c r="M12" s="13"/>
      <c r="N12" s="13"/>
      <c r="O12" s="13"/>
      <c r="P12" s="13"/>
      <c r="Q12" s="14"/>
      <c r="R12" s="12" t="s">
        <v>17</v>
      </c>
      <c r="S12" s="13"/>
      <c r="T12" s="13"/>
      <c r="U12" s="13"/>
      <c r="V12" s="13"/>
      <c r="W12" s="13"/>
      <c r="X12" s="13"/>
      <c r="Y12" s="14"/>
      <c r="Z12" s="12" t="s">
        <v>15</v>
      </c>
      <c r="AA12" s="13"/>
      <c r="AB12" s="13"/>
      <c r="AC12" s="13"/>
      <c r="AD12" s="13"/>
      <c r="AE12" s="13"/>
      <c r="AF12" s="13"/>
      <c r="AG12" s="14"/>
      <c r="AH12" s="12" t="s">
        <v>18</v>
      </c>
      <c r="AI12" s="13"/>
      <c r="AJ12" s="13"/>
      <c r="AK12" s="13"/>
      <c r="AL12" s="13"/>
      <c r="AM12" s="13"/>
      <c r="AN12" s="13"/>
      <c r="AO12" s="14"/>
      <c r="AP12" s="12" t="s">
        <v>15</v>
      </c>
      <c r="AQ12" s="13"/>
      <c r="AR12" s="13"/>
      <c r="AS12" s="13"/>
      <c r="AT12" s="13"/>
      <c r="AU12" s="13"/>
      <c r="AV12" s="13"/>
      <c r="AW12" s="14"/>
      <c r="AX12" s="12" t="s">
        <v>19</v>
      </c>
      <c r="AY12" s="13"/>
      <c r="AZ12" s="13"/>
      <c r="BA12" s="13"/>
      <c r="BB12" s="13"/>
      <c r="BC12" s="13"/>
      <c r="BD12" s="13"/>
      <c r="BE12" s="14"/>
      <c r="BF12" s="12" t="s">
        <v>15</v>
      </c>
      <c r="BG12" s="13"/>
      <c r="BH12" s="13"/>
      <c r="BI12" s="13"/>
      <c r="BJ12" s="13"/>
      <c r="BK12" s="13"/>
      <c r="BL12" s="13"/>
      <c r="BM12" s="14"/>
    </row>
    <row r="13" spans="1:65" ht="15" customHeight="1" x14ac:dyDescent="0.2">
      <c r="A13" t="s">
        <v>10</v>
      </c>
      <c r="B13" s="7" t="s">
        <v>20</v>
      </c>
      <c r="C13" s="8"/>
      <c r="D13" s="8"/>
      <c r="E13" s="8"/>
      <c r="F13" s="8"/>
      <c r="G13" s="8"/>
      <c r="H13" s="8"/>
      <c r="I13" s="9"/>
      <c r="J13" s="7" t="s">
        <v>21</v>
      </c>
      <c r="K13" s="8"/>
      <c r="L13" s="8"/>
      <c r="M13" s="8"/>
      <c r="N13" s="8"/>
      <c r="O13" s="8"/>
      <c r="P13" s="8"/>
      <c r="Q13" s="9"/>
      <c r="R13" s="7" t="s">
        <v>22</v>
      </c>
      <c r="S13" s="8"/>
      <c r="T13" s="8"/>
      <c r="U13" s="8"/>
      <c r="V13" s="8"/>
      <c r="W13" s="8"/>
      <c r="X13" s="8"/>
      <c r="Y13" s="9"/>
      <c r="Z13" s="7" t="s">
        <v>23</v>
      </c>
      <c r="AA13" s="8"/>
      <c r="AB13" s="8"/>
      <c r="AC13" s="8"/>
      <c r="AD13" s="8"/>
      <c r="AE13" s="8"/>
      <c r="AF13" s="8"/>
      <c r="AG13" s="9"/>
      <c r="AH13" s="7" t="s">
        <v>24</v>
      </c>
      <c r="AI13" s="8"/>
      <c r="AJ13" s="8"/>
      <c r="AK13" s="8"/>
      <c r="AL13" s="8"/>
      <c r="AM13" s="8"/>
      <c r="AN13" s="8"/>
      <c r="AO13" s="9"/>
      <c r="AP13" s="7" t="s">
        <v>25</v>
      </c>
      <c r="AQ13" s="8"/>
      <c r="AR13" s="8"/>
      <c r="AS13" s="8"/>
      <c r="AT13" s="8"/>
      <c r="AU13" s="8"/>
      <c r="AV13" s="8"/>
      <c r="AW13" s="9"/>
      <c r="AX13" s="7" t="s">
        <v>26</v>
      </c>
      <c r="AY13" s="8"/>
      <c r="AZ13" s="8"/>
      <c r="BA13" s="8"/>
      <c r="BB13" s="8"/>
      <c r="BC13" s="8"/>
      <c r="BD13" s="8"/>
      <c r="BE13" s="9"/>
      <c r="BF13" s="7" t="s">
        <v>27</v>
      </c>
      <c r="BG13" s="8"/>
      <c r="BH13" s="8"/>
      <c r="BI13" s="8"/>
      <c r="BJ13" s="8"/>
      <c r="BK13" s="8"/>
      <c r="BL13" s="8"/>
      <c r="BM13" s="9"/>
    </row>
    <row r="14" spans="1:65" ht="15" customHeight="1" x14ac:dyDescent="0.2">
      <c r="A14" s="1" t="s">
        <v>4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28</v>
      </c>
      <c r="K14" s="1" t="s">
        <v>29</v>
      </c>
      <c r="L14" s="1" t="s">
        <v>30</v>
      </c>
      <c r="M14" s="1" t="s">
        <v>31</v>
      </c>
      <c r="N14" s="1" t="s">
        <v>32</v>
      </c>
      <c r="O14" s="1" t="s">
        <v>33</v>
      </c>
      <c r="P14" s="1" t="s">
        <v>34</v>
      </c>
      <c r="Q14" s="1" t="s">
        <v>35</v>
      </c>
      <c r="R14" s="1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  <c r="X14" s="1" t="s">
        <v>34</v>
      </c>
      <c r="Y14" s="1" t="s">
        <v>35</v>
      </c>
      <c r="Z14" s="1" t="s">
        <v>28</v>
      </c>
      <c r="AA14" s="1" t="s">
        <v>29</v>
      </c>
      <c r="AB14" s="1" t="s">
        <v>30</v>
      </c>
      <c r="AC14" s="1" t="s">
        <v>31</v>
      </c>
      <c r="AD14" s="1" t="s">
        <v>32</v>
      </c>
      <c r="AE14" s="1" t="s">
        <v>33</v>
      </c>
      <c r="AF14" s="1" t="s">
        <v>34</v>
      </c>
      <c r="AG14" s="1" t="s">
        <v>35</v>
      </c>
      <c r="AH14" s="1" t="s">
        <v>28</v>
      </c>
      <c r="AI14" s="1" t="s">
        <v>29</v>
      </c>
      <c r="AJ14" s="1" t="s">
        <v>30</v>
      </c>
      <c r="AK14" s="1" t="s">
        <v>31</v>
      </c>
      <c r="AL14" s="1" t="s">
        <v>32</v>
      </c>
      <c r="AM14" s="1" t="s">
        <v>33</v>
      </c>
      <c r="AN14" s="1" t="s">
        <v>34</v>
      </c>
      <c r="AO14" s="1" t="s">
        <v>35</v>
      </c>
      <c r="AP14" s="1" t="s">
        <v>28</v>
      </c>
      <c r="AQ14" s="1" t="s">
        <v>29</v>
      </c>
      <c r="AR14" s="1" t="s">
        <v>30</v>
      </c>
      <c r="AS14" s="1" t="s">
        <v>31</v>
      </c>
      <c r="AT14" s="1" t="s">
        <v>32</v>
      </c>
      <c r="AU14" s="1" t="s">
        <v>33</v>
      </c>
      <c r="AV14" s="1" t="s">
        <v>34</v>
      </c>
      <c r="AW14" s="1" t="s">
        <v>35</v>
      </c>
      <c r="AX14" s="1" t="s">
        <v>28</v>
      </c>
      <c r="AY14" s="1" t="s">
        <v>29</v>
      </c>
      <c r="AZ14" s="1" t="s">
        <v>30</v>
      </c>
      <c r="BA14" s="1" t="s">
        <v>31</v>
      </c>
      <c r="BB14" s="1" t="s">
        <v>32</v>
      </c>
      <c r="BC14" s="1" t="s">
        <v>33</v>
      </c>
      <c r="BD14" s="1" t="s">
        <v>34</v>
      </c>
      <c r="BE14" s="1" t="s">
        <v>35</v>
      </c>
      <c r="BF14" s="1" t="s">
        <v>28</v>
      </c>
      <c r="BG14" s="1" t="s">
        <v>29</v>
      </c>
      <c r="BH14" s="1" t="s">
        <v>30</v>
      </c>
      <c r="BI14" s="1" t="s">
        <v>31</v>
      </c>
      <c r="BJ14" s="1" t="s">
        <v>32</v>
      </c>
      <c r="BK14" s="1" t="s">
        <v>33</v>
      </c>
      <c r="BL14" s="1" t="s">
        <v>34</v>
      </c>
      <c r="BM14" s="1" t="s">
        <v>35</v>
      </c>
    </row>
    <row r="15" spans="1:65" ht="15" customHeight="1" x14ac:dyDescent="0.2">
      <c r="A15" t="s">
        <v>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>
        <v>31</v>
      </c>
      <c r="S15" t="s">
        <v>10</v>
      </c>
      <c r="T15" t="s">
        <v>10</v>
      </c>
      <c r="U15">
        <v>162</v>
      </c>
      <c r="V15" t="s">
        <v>10</v>
      </c>
      <c r="W15">
        <v>0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>
        <v>98</v>
      </c>
      <c r="AJ15">
        <v>0</v>
      </c>
      <c r="AK15" t="s">
        <v>10</v>
      </c>
      <c r="AL15" t="s">
        <v>10</v>
      </c>
      <c r="AM15">
        <v>9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0</v>
      </c>
      <c r="AZ15" t="s">
        <v>10</v>
      </c>
      <c r="BA15">
        <v>41</v>
      </c>
      <c r="BB15">
        <v>100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36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>
        <v>45</v>
      </c>
      <c r="S16" t="s">
        <v>10</v>
      </c>
      <c r="T16" t="s">
        <v>10</v>
      </c>
      <c r="U16">
        <v>189</v>
      </c>
      <c r="V16" t="s">
        <v>10</v>
      </c>
      <c r="W16">
        <v>0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>
        <v>94</v>
      </c>
      <c r="AJ16">
        <v>0</v>
      </c>
      <c r="AK16" t="s">
        <v>10</v>
      </c>
      <c r="AL16" t="s">
        <v>10</v>
      </c>
      <c r="AM16">
        <v>16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0</v>
      </c>
      <c r="AZ16" t="s">
        <v>10</v>
      </c>
      <c r="BA16">
        <v>74</v>
      </c>
      <c r="BB16">
        <v>127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37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>
        <v>55</v>
      </c>
      <c r="S17" t="s">
        <v>10</v>
      </c>
      <c r="T17" t="s">
        <v>10</v>
      </c>
      <c r="U17">
        <v>277</v>
      </c>
      <c r="V17" t="s">
        <v>10</v>
      </c>
      <c r="W17">
        <v>0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>
        <v>121</v>
      </c>
      <c r="AJ17">
        <v>0</v>
      </c>
      <c r="AK17" t="s">
        <v>10</v>
      </c>
      <c r="AL17" t="s">
        <v>10</v>
      </c>
      <c r="AM17">
        <v>24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0</v>
      </c>
      <c r="AZ17" t="s">
        <v>10</v>
      </c>
      <c r="BA17">
        <v>115</v>
      </c>
      <c r="BB17">
        <v>145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38</v>
      </c>
      <c r="B18" t="s">
        <v>10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>
        <v>38</v>
      </c>
      <c r="S18" t="s">
        <v>10</v>
      </c>
      <c r="T18" t="s">
        <v>10</v>
      </c>
      <c r="U18">
        <v>282</v>
      </c>
      <c r="V18" t="s">
        <v>10</v>
      </c>
      <c r="W18">
        <v>0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>
        <v>134</v>
      </c>
      <c r="AJ18">
        <v>0</v>
      </c>
      <c r="AK18" t="s">
        <v>10</v>
      </c>
      <c r="AL18" t="s">
        <v>10</v>
      </c>
      <c r="AM18">
        <v>24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0</v>
      </c>
      <c r="AZ18" t="s">
        <v>10</v>
      </c>
      <c r="BA18">
        <v>148</v>
      </c>
      <c r="BB18">
        <v>158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39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>
        <v>58</v>
      </c>
      <c r="S19" t="s">
        <v>10</v>
      </c>
      <c r="T19" t="s">
        <v>10</v>
      </c>
      <c r="U19">
        <v>220</v>
      </c>
      <c r="V19" t="s">
        <v>10</v>
      </c>
      <c r="W19">
        <v>0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>
        <v>104</v>
      </c>
      <c r="AJ19">
        <v>0</v>
      </c>
      <c r="AK19" t="s">
        <v>10</v>
      </c>
      <c r="AL19" t="s">
        <v>10</v>
      </c>
      <c r="AM19">
        <v>21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0</v>
      </c>
      <c r="AZ19" t="s">
        <v>10</v>
      </c>
      <c r="BA19">
        <v>100</v>
      </c>
      <c r="BB19">
        <v>145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40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>
        <v>45</v>
      </c>
      <c r="S20" t="s">
        <v>10</v>
      </c>
      <c r="T20" t="s">
        <v>10</v>
      </c>
      <c r="U20">
        <v>209</v>
      </c>
      <c r="V20" t="s">
        <v>10</v>
      </c>
      <c r="W20">
        <v>0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>
        <v>100</v>
      </c>
      <c r="AJ20">
        <v>0</v>
      </c>
      <c r="AK20" t="s">
        <v>10</v>
      </c>
      <c r="AL20" t="s">
        <v>10</v>
      </c>
      <c r="AM20">
        <v>24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 t="s">
        <v>10</v>
      </c>
      <c r="BA20">
        <v>117</v>
      </c>
      <c r="BB20">
        <v>146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41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>
        <v>47</v>
      </c>
      <c r="S21" t="s">
        <v>10</v>
      </c>
      <c r="T21" t="s">
        <v>10</v>
      </c>
      <c r="U21">
        <v>220</v>
      </c>
      <c r="V21" t="s">
        <v>10</v>
      </c>
      <c r="W21">
        <v>0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>
        <v>77</v>
      </c>
      <c r="AJ21">
        <v>0</v>
      </c>
      <c r="AK21" t="s">
        <v>10</v>
      </c>
      <c r="AL21" t="s">
        <v>10</v>
      </c>
      <c r="AM21">
        <v>18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0</v>
      </c>
      <c r="AZ21" t="s">
        <v>10</v>
      </c>
      <c r="BA21">
        <v>77</v>
      </c>
      <c r="BB21">
        <v>101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42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>
        <v>40</v>
      </c>
      <c r="S22" t="s">
        <v>10</v>
      </c>
      <c r="T22" t="s">
        <v>10</v>
      </c>
      <c r="U22">
        <v>170</v>
      </c>
      <c r="V22" t="s">
        <v>10</v>
      </c>
      <c r="W22">
        <v>0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>
        <v>82</v>
      </c>
      <c r="AJ22">
        <v>0</v>
      </c>
      <c r="AK22" t="s">
        <v>10</v>
      </c>
      <c r="AL22" t="s">
        <v>10</v>
      </c>
      <c r="AM22">
        <v>17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0</v>
      </c>
      <c r="AZ22" t="s">
        <v>10</v>
      </c>
      <c r="BA22">
        <v>91</v>
      </c>
      <c r="BB22">
        <v>119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43</v>
      </c>
      <c r="B23" t="s">
        <v>10</v>
      </c>
      <c r="C23" t="s">
        <v>10</v>
      </c>
      <c r="D23" t="s">
        <v>10</v>
      </c>
      <c r="E23" t="s">
        <v>10</v>
      </c>
      <c r="F23" t="s">
        <v>10</v>
      </c>
      <c r="G23" t="s">
        <v>10</v>
      </c>
      <c r="H23" t="s">
        <v>10</v>
      </c>
      <c r="I23" t="s">
        <v>10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>
        <v>18</v>
      </c>
      <c r="S23" t="s">
        <v>10</v>
      </c>
      <c r="T23" t="s">
        <v>10</v>
      </c>
      <c r="U23">
        <v>173</v>
      </c>
      <c r="V23" t="s">
        <v>10</v>
      </c>
      <c r="W23">
        <v>0</v>
      </c>
      <c r="X23" t="s">
        <v>10</v>
      </c>
      <c r="Y23">
        <v>0</v>
      </c>
      <c r="Z23" t="s">
        <v>10</v>
      </c>
      <c r="AA23" t="s">
        <v>10</v>
      </c>
      <c r="AB23" t="s">
        <v>10</v>
      </c>
      <c r="AC23" t="s">
        <v>10</v>
      </c>
      <c r="AD23" t="s">
        <v>10</v>
      </c>
      <c r="AE23" t="s">
        <v>10</v>
      </c>
      <c r="AF23" t="s">
        <v>10</v>
      </c>
      <c r="AG23" t="s">
        <v>10</v>
      </c>
      <c r="AH23" t="s">
        <v>10</v>
      </c>
      <c r="AI23">
        <v>61</v>
      </c>
      <c r="AJ23">
        <v>0</v>
      </c>
      <c r="AK23" t="s">
        <v>10</v>
      </c>
      <c r="AL23" t="s">
        <v>10</v>
      </c>
      <c r="AM23">
        <v>33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 t="s">
        <v>10</v>
      </c>
      <c r="BA23">
        <v>145</v>
      </c>
      <c r="BB23">
        <v>101</v>
      </c>
      <c r="BC23" t="s">
        <v>10</v>
      </c>
      <c r="BD23" t="s">
        <v>10</v>
      </c>
      <c r="BE23">
        <v>1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44</v>
      </c>
      <c r="B24" t="s">
        <v>10</v>
      </c>
      <c r="C24" t="s">
        <v>10</v>
      </c>
      <c r="D24" t="s">
        <v>10</v>
      </c>
      <c r="E24" t="s">
        <v>10</v>
      </c>
      <c r="F24" t="s">
        <v>10</v>
      </c>
      <c r="G24" t="s">
        <v>10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>
        <v>18</v>
      </c>
      <c r="S24" t="s">
        <v>10</v>
      </c>
      <c r="T24" t="s">
        <v>10</v>
      </c>
      <c r="U24">
        <v>146</v>
      </c>
      <c r="V24" t="s">
        <v>10</v>
      </c>
      <c r="W24">
        <v>0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>
        <v>85</v>
      </c>
      <c r="AJ24">
        <v>0</v>
      </c>
      <c r="AK24" t="s">
        <v>10</v>
      </c>
      <c r="AL24" t="s">
        <v>10</v>
      </c>
      <c r="AM24">
        <v>30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 t="s">
        <v>10</v>
      </c>
      <c r="BA24">
        <v>124</v>
      </c>
      <c r="BB24">
        <v>94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45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>
        <v>13</v>
      </c>
      <c r="S25" t="s">
        <v>10</v>
      </c>
      <c r="T25" t="s">
        <v>10</v>
      </c>
      <c r="U25">
        <v>164</v>
      </c>
      <c r="V25" t="s">
        <v>10</v>
      </c>
      <c r="W25">
        <v>0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>
        <v>76</v>
      </c>
      <c r="AJ25">
        <v>0</v>
      </c>
      <c r="AK25" t="s">
        <v>10</v>
      </c>
      <c r="AL25" t="s">
        <v>10</v>
      </c>
      <c r="AM25">
        <v>39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0</v>
      </c>
      <c r="AZ25" t="s">
        <v>10</v>
      </c>
      <c r="BA25">
        <v>123</v>
      </c>
      <c r="BB25">
        <v>88</v>
      </c>
      <c r="BC25" t="s">
        <v>10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46</v>
      </c>
      <c r="B26" t="s">
        <v>10</v>
      </c>
      <c r="C26" t="s">
        <v>10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>
        <v>22</v>
      </c>
      <c r="S26" t="s">
        <v>10</v>
      </c>
      <c r="T26" t="s">
        <v>10</v>
      </c>
      <c r="U26">
        <v>193</v>
      </c>
      <c r="V26" t="s">
        <v>10</v>
      </c>
      <c r="W26">
        <v>0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>
        <v>78</v>
      </c>
      <c r="AJ26">
        <v>0</v>
      </c>
      <c r="AK26" t="s">
        <v>10</v>
      </c>
      <c r="AL26" t="s">
        <v>10</v>
      </c>
      <c r="AM26">
        <v>26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0</v>
      </c>
      <c r="AZ26" t="s">
        <v>10</v>
      </c>
      <c r="BA26">
        <v>141</v>
      </c>
      <c r="BB26">
        <v>93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47</v>
      </c>
      <c r="B27" t="s">
        <v>10</v>
      </c>
      <c r="C27" t="s">
        <v>10</v>
      </c>
      <c r="D27" t="s">
        <v>10</v>
      </c>
      <c r="E27" t="s">
        <v>10</v>
      </c>
      <c r="F27" t="s">
        <v>10</v>
      </c>
      <c r="G27" t="s">
        <v>10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>
        <v>19</v>
      </c>
      <c r="S27" t="s">
        <v>10</v>
      </c>
      <c r="T27" t="s">
        <v>10</v>
      </c>
      <c r="U27">
        <v>197</v>
      </c>
      <c r="V27" t="s">
        <v>10</v>
      </c>
      <c r="W27">
        <v>0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>
        <v>69</v>
      </c>
      <c r="AJ27">
        <v>0</v>
      </c>
      <c r="AK27" t="s">
        <v>10</v>
      </c>
      <c r="AL27" t="s">
        <v>10</v>
      </c>
      <c r="AM27">
        <v>27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 t="s">
        <v>10</v>
      </c>
      <c r="BA27">
        <v>141</v>
      </c>
      <c r="BB27">
        <v>90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48</v>
      </c>
      <c r="B28" t="s">
        <v>10</v>
      </c>
      <c r="C28" t="s">
        <v>10</v>
      </c>
      <c r="D28" t="s">
        <v>10</v>
      </c>
      <c r="E28" t="s">
        <v>10</v>
      </c>
      <c r="F28" t="s">
        <v>10</v>
      </c>
      <c r="G28" t="s">
        <v>10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>
        <v>26</v>
      </c>
      <c r="S28" t="s">
        <v>10</v>
      </c>
      <c r="T28" t="s">
        <v>10</v>
      </c>
      <c r="U28">
        <v>170</v>
      </c>
      <c r="V28" t="s">
        <v>10</v>
      </c>
      <c r="W28">
        <v>0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>
        <v>64</v>
      </c>
      <c r="AJ28">
        <v>0</v>
      </c>
      <c r="AK28" t="s">
        <v>10</v>
      </c>
      <c r="AL28" t="s">
        <v>10</v>
      </c>
      <c r="AM28">
        <v>32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0</v>
      </c>
      <c r="AZ28" t="s">
        <v>10</v>
      </c>
      <c r="BA28">
        <v>161</v>
      </c>
      <c r="BB28">
        <v>86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49</v>
      </c>
      <c r="B29" t="s">
        <v>10</v>
      </c>
      <c r="C29" t="s">
        <v>10</v>
      </c>
      <c r="D29" t="s">
        <v>10</v>
      </c>
      <c r="E29" t="s">
        <v>10</v>
      </c>
      <c r="F29" t="s">
        <v>10</v>
      </c>
      <c r="G29" t="s">
        <v>10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>
        <v>16</v>
      </c>
      <c r="S29" t="s">
        <v>10</v>
      </c>
      <c r="T29" t="s">
        <v>10</v>
      </c>
      <c r="U29">
        <v>182</v>
      </c>
      <c r="V29" t="s">
        <v>10</v>
      </c>
      <c r="W29">
        <v>0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>
        <v>67</v>
      </c>
      <c r="AJ29">
        <v>0</v>
      </c>
      <c r="AK29" t="s">
        <v>10</v>
      </c>
      <c r="AL29" t="s">
        <v>10</v>
      </c>
      <c r="AM29">
        <v>28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0</v>
      </c>
      <c r="AZ29" t="s">
        <v>10</v>
      </c>
      <c r="BA29">
        <v>121</v>
      </c>
      <c r="BB29">
        <v>80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50</v>
      </c>
      <c r="B30" t="s">
        <v>10</v>
      </c>
      <c r="C30" t="s">
        <v>10</v>
      </c>
      <c r="D30" t="s">
        <v>10</v>
      </c>
      <c r="E30" t="s">
        <v>10</v>
      </c>
      <c r="F30" t="s">
        <v>10</v>
      </c>
      <c r="G30" t="s">
        <v>10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>
        <v>17</v>
      </c>
      <c r="S30" t="s">
        <v>10</v>
      </c>
      <c r="T30" t="s">
        <v>10</v>
      </c>
      <c r="U30">
        <v>132</v>
      </c>
      <c r="V30" t="s">
        <v>10</v>
      </c>
      <c r="W30">
        <v>0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>
        <v>69</v>
      </c>
      <c r="AJ30">
        <v>0</v>
      </c>
      <c r="AK30" t="s">
        <v>10</v>
      </c>
      <c r="AL30" t="s">
        <v>10</v>
      </c>
      <c r="AM30">
        <v>30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0</v>
      </c>
      <c r="AZ30" t="s">
        <v>10</v>
      </c>
      <c r="BA30">
        <v>153</v>
      </c>
      <c r="BB30">
        <v>90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51</v>
      </c>
      <c r="B31" t="s">
        <v>10</v>
      </c>
      <c r="C31" t="s">
        <v>10</v>
      </c>
      <c r="D31" t="s">
        <v>10</v>
      </c>
      <c r="E31" t="s">
        <v>10</v>
      </c>
      <c r="F31" t="s">
        <v>10</v>
      </c>
      <c r="G31" t="s">
        <v>10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>
        <v>34</v>
      </c>
      <c r="S31" t="s">
        <v>10</v>
      </c>
      <c r="T31" t="s">
        <v>10</v>
      </c>
      <c r="U31">
        <v>236</v>
      </c>
      <c r="V31" t="s">
        <v>10</v>
      </c>
      <c r="W31">
        <v>0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>
        <v>88</v>
      </c>
      <c r="AJ31">
        <v>0</v>
      </c>
      <c r="AK31" t="s">
        <v>10</v>
      </c>
      <c r="AL31" t="s">
        <v>10</v>
      </c>
      <c r="AM31">
        <v>32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0</v>
      </c>
      <c r="AZ31" t="s">
        <v>10</v>
      </c>
      <c r="BA31">
        <v>176</v>
      </c>
      <c r="BB31">
        <v>97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52</v>
      </c>
      <c r="B32" t="s">
        <v>10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>
        <v>33</v>
      </c>
      <c r="S32" t="s">
        <v>10</v>
      </c>
      <c r="T32" t="s">
        <v>10</v>
      </c>
      <c r="U32">
        <v>186</v>
      </c>
      <c r="V32" t="s">
        <v>10</v>
      </c>
      <c r="W32">
        <v>0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>
        <v>108</v>
      </c>
      <c r="AJ32">
        <v>0</v>
      </c>
      <c r="AK32" t="s">
        <v>10</v>
      </c>
      <c r="AL32" t="s">
        <v>10</v>
      </c>
      <c r="AM32">
        <v>28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 t="s">
        <v>10</v>
      </c>
      <c r="BA32">
        <v>249</v>
      </c>
      <c r="BB32">
        <v>140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53</v>
      </c>
      <c r="B33" t="s">
        <v>10</v>
      </c>
      <c r="C33" t="s">
        <v>10</v>
      </c>
      <c r="D33" t="s">
        <v>10</v>
      </c>
      <c r="E33" t="s">
        <v>10</v>
      </c>
      <c r="F33" t="s">
        <v>10</v>
      </c>
      <c r="G33" t="s">
        <v>10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>
        <v>37</v>
      </c>
      <c r="S33" t="s">
        <v>10</v>
      </c>
      <c r="T33" t="s">
        <v>10</v>
      </c>
      <c r="U33">
        <v>257</v>
      </c>
      <c r="V33" t="s">
        <v>10</v>
      </c>
      <c r="W33">
        <v>0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>
        <v>123</v>
      </c>
      <c r="AJ33">
        <v>0</v>
      </c>
      <c r="AK33" t="s">
        <v>10</v>
      </c>
      <c r="AL33" t="s">
        <v>10</v>
      </c>
      <c r="AM33">
        <v>20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 t="s">
        <v>10</v>
      </c>
      <c r="BA33">
        <v>189</v>
      </c>
      <c r="BB33">
        <v>105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54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>
        <v>35</v>
      </c>
      <c r="S34" t="s">
        <v>10</v>
      </c>
      <c r="T34" t="s">
        <v>10</v>
      </c>
      <c r="U34">
        <v>197</v>
      </c>
      <c r="V34" t="s">
        <v>10</v>
      </c>
      <c r="W34">
        <v>0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>
        <v>190</v>
      </c>
      <c r="AJ34">
        <v>0</v>
      </c>
      <c r="AK34" t="s">
        <v>10</v>
      </c>
      <c r="AL34" t="s">
        <v>10</v>
      </c>
      <c r="AM34">
        <v>32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 t="s">
        <v>10</v>
      </c>
      <c r="BA34">
        <v>237</v>
      </c>
      <c r="BB34">
        <v>138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55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>
        <v>55</v>
      </c>
      <c r="S35" t="s">
        <v>10</v>
      </c>
      <c r="T35" t="s">
        <v>10</v>
      </c>
      <c r="U35">
        <v>256</v>
      </c>
      <c r="V35" t="s">
        <v>10</v>
      </c>
      <c r="W35">
        <v>0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>
        <v>114</v>
      </c>
      <c r="AJ35">
        <v>1</v>
      </c>
      <c r="AK35" t="s">
        <v>10</v>
      </c>
      <c r="AL35" t="s">
        <v>10</v>
      </c>
      <c r="AM35">
        <v>27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 t="s">
        <v>10</v>
      </c>
      <c r="BA35">
        <v>170</v>
      </c>
      <c r="BB35">
        <v>95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56</v>
      </c>
      <c r="B36" t="s">
        <v>10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>
        <v>48</v>
      </c>
      <c r="S36" t="s">
        <v>10</v>
      </c>
      <c r="T36" t="s">
        <v>10</v>
      </c>
      <c r="U36">
        <v>190</v>
      </c>
      <c r="V36" t="s">
        <v>10</v>
      </c>
      <c r="W36">
        <v>0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>
        <v>112</v>
      </c>
      <c r="AJ36">
        <v>0</v>
      </c>
      <c r="AK36" t="s">
        <v>10</v>
      </c>
      <c r="AL36" t="s">
        <v>10</v>
      </c>
      <c r="AM36">
        <v>25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 t="s">
        <v>10</v>
      </c>
      <c r="BA36">
        <v>211</v>
      </c>
      <c r="BB36">
        <v>131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57</v>
      </c>
      <c r="B37" t="s">
        <v>10</v>
      </c>
      <c r="C37" t="s">
        <v>10</v>
      </c>
      <c r="D37" t="s">
        <v>10</v>
      </c>
      <c r="E37" t="s">
        <v>10</v>
      </c>
      <c r="F37" t="s">
        <v>10</v>
      </c>
      <c r="G37" t="s">
        <v>10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>
        <v>44</v>
      </c>
      <c r="S37" t="s">
        <v>10</v>
      </c>
      <c r="T37" t="s">
        <v>10</v>
      </c>
      <c r="U37">
        <v>196</v>
      </c>
      <c r="V37" t="s">
        <v>10</v>
      </c>
      <c r="W37">
        <v>0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>
        <v>109</v>
      </c>
      <c r="AJ37">
        <v>0</v>
      </c>
      <c r="AK37" t="s">
        <v>10</v>
      </c>
      <c r="AL37" t="s">
        <v>10</v>
      </c>
      <c r="AM37">
        <v>26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 t="s">
        <v>10</v>
      </c>
      <c r="BA37">
        <v>158</v>
      </c>
      <c r="BB37">
        <v>121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58</v>
      </c>
      <c r="B38" t="s">
        <v>10</v>
      </c>
      <c r="C38" t="s">
        <v>10</v>
      </c>
      <c r="D38" t="s">
        <v>10</v>
      </c>
      <c r="E38" t="s">
        <v>10</v>
      </c>
      <c r="F38" t="s">
        <v>10</v>
      </c>
      <c r="G38" t="s">
        <v>10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>
        <v>19</v>
      </c>
      <c r="S38" t="s">
        <v>10</v>
      </c>
      <c r="T38" t="s">
        <v>10</v>
      </c>
      <c r="U38">
        <v>180</v>
      </c>
      <c r="V38" t="s">
        <v>10</v>
      </c>
      <c r="W38">
        <v>0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>
        <v>108</v>
      </c>
      <c r="AJ38">
        <v>0</v>
      </c>
      <c r="AK38" t="s">
        <v>10</v>
      </c>
      <c r="AL38" t="s">
        <v>10</v>
      </c>
      <c r="AM38">
        <v>29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0</v>
      </c>
      <c r="AZ38" t="s">
        <v>10</v>
      </c>
      <c r="BA38">
        <v>149</v>
      </c>
      <c r="BB38">
        <v>102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  <row r="40" spans="1:65" ht="15" customHeight="1" x14ac:dyDescent="0.2">
      <c r="R40">
        <f>SUM(R15:R39)</f>
        <v>813</v>
      </c>
      <c r="U40">
        <f>SUM(U15:U39)</f>
        <v>4784</v>
      </c>
      <c r="W40">
        <f>SUM(W15:W39)</f>
        <v>0</v>
      </c>
      <c r="Y40">
        <f>SUM(Y15:Y39)</f>
        <v>0</v>
      </c>
      <c r="AI40">
        <f>SUM(AI15:AI39)</f>
        <v>2331</v>
      </c>
      <c r="AJ40">
        <f>SUM(AJ15:AJ39)</f>
        <v>1</v>
      </c>
      <c r="AM40">
        <f>SUM(AM15:AM39)</f>
        <v>617</v>
      </c>
      <c r="AO40">
        <f>SUM(AO15:AO39)</f>
        <v>0</v>
      </c>
      <c r="AY40">
        <f>SUM(AY15:AY39)</f>
        <v>0</v>
      </c>
      <c r="BA40">
        <f>SUM(BA15:BA39)</f>
        <v>3411</v>
      </c>
      <c r="BB40">
        <f>SUM(BB15:BB39)</f>
        <v>2692</v>
      </c>
      <c r="BE40">
        <f>SUM(BE15:BE39)</f>
        <v>1</v>
      </c>
      <c r="BG40">
        <f>SUM(A40:BF40)</f>
        <v>14650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40"/>
  <sheetViews>
    <sheetView topLeftCell="AO13" workbookViewId="0">
      <selection activeCell="A40" sqref="A40:XFD40"/>
    </sheetView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10" t="s">
        <v>0</v>
      </c>
      <c r="B1" s="10"/>
      <c r="C1" s="11" t="s">
        <v>1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</row>
    <row r="2" spans="1:65" ht="15" customHeight="1" x14ac:dyDescent="0.3">
      <c r="A2" s="10" t="s">
        <v>2</v>
      </c>
      <c r="B2" s="10"/>
      <c r="C2" s="11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ht="15" customHeight="1" x14ac:dyDescent="0.3">
      <c r="A3" s="10" t="s">
        <v>4</v>
      </c>
      <c r="B3" s="10"/>
      <c r="C3" s="11" t="s">
        <v>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</row>
    <row r="4" spans="1:65" ht="15" customHeight="1" x14ac:dyDescent="0.3">
      <c r="A4" s="10" t="s">
        <v>6</v>
      </c>
      <c r="B4" s="10"/>
      <c r="C4" s="11" t="s">
        <v>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1:65" ht="15" customHeight="1" x14ac:dyDescent="0.3">
      <c r="A5" s="10" t="s">
        <v>8</v>
      </c>
      <c r="B5" s="10"/>
      <c r="C5" s="11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1:65" ht="15" customHeight="1" x14ac:dyDescent="0.3">
      <c r="A6" s="10" t="s">
        <v>10</v>
      </c>
      <c r="B6" s="10"/>
      <c r="C6" s="11" t="s">
        <v>10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</row>
    <row r="7" spans="1:65" ht="15" customHeight="1" x14ac:dyDescent="0.3">
      <c r="A7" s="10" t="s">
        <v>10</v>
      </c>
      <c r="B7" s="10"/>
      <c r="C7" s="11" t="s">
        <v>10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</row>
    <row r="8" spans="1:65" ht="15" customHeight="1" x14ac:dyDescent="0.3">
      <c r="A8" s="10" t="s">
        <v>10</v>
      </c>
      <c r="B8" s="10"/>
      <c r="C8" s="11" t="s">
        <v>10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1:65" ht="15" customHeight="1" x14ac:dyDescent="0.3">
      <c r="A9" s="10" t="s">
        <v>10</v>
      </c>
      <c r="B9" s="10"/>
      <c r="C9" s="11" t="s">
        <v>10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1:65" ht="15" customHeight="1" x14ac:dyDescent="0.3">
      <c r="A10" s="10" t="s">
        <v>11</v>
      </c>
      <c r="B10" s="10"/>
      <c r="C10" s="11" t="s">
        <v>12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ht="15" customHeight="1" x14ac:dyDescent="0.3">
      <c r="A11" s="10" t="s">
        <v>13</v>
      </c>
      <c r="B11" s="10"/>
      <c r="C11" s="11" t="s">
        <v>59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1:65" ht="15" customHeight="1" x14ac:dyDescent="0.2">
      <c r="A12" t="s">
        <v>10</v>
      </c>
      <c r="B12" s="12" t="s">
        <v>15</v>
      </c>
      <c r="C12" s="13"/>
      <c r="D12" s="13"/>
      <c r="E12" s="13"/>
      <c r="F12" s="13"/>
      <c r="G12" s="13"/>
      <c r="H12" s="13"/>
      <c r="I12" s="14"/>
      <c r="J12" s="12" t="s">
        <v>16</v>
      </c>
      <c r="K12" s="13"/>
      <c r="L12" s="13"/>
      <c r="M12" s="13"/>
      <c r="N12" s="13"/>
      <c r="O12" s="13"/>
      <c r="P12" s="13"/>
      <c r="Q12" s="14"/>
      <c r="R12" s="12" t="s">
        <v>17</v>
      </c>
      <c r="S12" s="13"/>
      <c r="T12" s="13"/>
      <c r="U12" s="13"/>
      <c r="V12" s="13"/>
      <c r="W12" s="13"/>
      <c r="X12" s="13"/>
      <c r="Y12" s="14"/>
      <c r="Z12" s="12" t="s">
        <v>15</v>
      </c>
      <c r="AA12" s="13"/>
      <c r="AB12" s="13"/>
      <c r="AC12" s="13"/>
      <c r="AD12" s="13"/>
      <c r="AE12" s="13"/>
      <c r="AF12" s="13"/>
      <c r="AG12" s="14"/>
      <c r="AH12" s="12" t="s">
        <v>18</v>
      </c>
      <c r="AI12" s="13"/>
      <c r="AJ12" s="13"/>
      <c r="AK12" s="13"/>
      <c r="AL12" s="13"/>
      <c r="AM12" s="13"/>
      <c r="AN12" s="13"/>
      <c r="AO12" s="14"/>
      <c r="AP12" s="12" t="s">
        <v>15</v>
      </c>
      <c r="AQ12" s="13"/>
      <c r="AR12" s="13"/>
      <c r="AS12" s="13"/>
      <c r="AT12" s="13"/>
      <c r="AU12" s="13"/>
      <c r="AV12" s="13"/>
      <c r="AW12" s="14"/>
      <c r="AX12" s="12" t="s">
        <v>19</v>
      </c>
      <c r="AY12" s="13"/>
      <c r="AZ12" s="13"/>
      <c r="BA12" s="13"/>
      <c r="BB12" s="13"/>
      <c r="BC12" s="13"/>
      <c r="BD12" s="13"/>
      <c r="BE12" s="14"/>
      <c r="BF12" s="12" t="s">
        <v>15</v>
      </c>
      <c r="BG12" s="13"/>
      <c r="BH12" s="13"/>
      <c r="BI12" s="13"/>
      <c r="BJ12" s="13"/>
      <c r="BK12" s="13"/>
      <c r="BL12" s="13"/>
      <c r="BM12" s="14"/>
    </row>
    <row r="13" spans="1:65" ht="15" customHeight="1" x14ac:dyDescent="0.2">
      <c r="A13" t="s">
        <v>10</v>
      </c>
      <c r="B13" s="7" t="s">
        <v>20</v>
      </c>
      <c r="C13" s="8"/>
      <c r="D13" s="8"/>
      <c r="E13" s="8"/>
      <c r="F13" s="8"/>
      <c r="G13" s="8"/>
      <c r="H13" s="8"/>
      <c r="I13" s="9"/>
      <c r="J13" s="7" t="s">
        <v>21</v>
      </c>
      <c r="K13" s="8"/>
      <c r="L13" s="8"/>
      <c r="M13" s="8"/>
      <c r="N13" s="8"/>
      <c r="O13" s="8"/>
      <c r="P13" s="8"/>
      <c r="Q13" s="9"/>
      <c r="R13" s="7" t="s">
        <v>22</v>
      </c>
      <c r="S13" s="8"/>
      <c r="T13" s="8"/>
      <c r="U13" s="8"/>
      <c r="V13" s="8"/>
      <c r="W13" s="8"/>
      <c r="X13" s="8"/>
      <c r="Y13" s="9"/>
      <c r="Z13" s="7" t="s">
        <v>23</v>
      </c>
      <c r="AA13" s="8"/>
      <c r="AB13" s="8"/>
      <c r="AC13" s="8"/>
      <c r="AD13" s="8"/>
      <c r="AE13" s="8"/>
      <c r="AF13" s="8"/>
      <c r="AG13" s="9"/>
      <c r="AH13" s="7" t="s">
        <v>24</v>
      </c>
      <c r="AI13" s="8"/>
      <c r="AJ13" s="8"/>
      <c r="AK13" s="8"/>
      <c r="AL13" s="8"/>
      <c r="AM13" s="8"/>
      <c r="AN13" s="8"/>
      <c r="AO13" s="9"/>
      <c r="AP13" s="7" t="s">
        <v>25</v>
      </c>
      <c r="AQ13" s="8"/>
      <c r="AR13" s="8"/>
      <c r="AS13" s="8"/>
      <c r="AT13" s="8"/>
      <c r="AU13" s="8"/>
      <c r="AV13" s="8"/>
      <c r="AW13" s="9"/>
      <c r="AX13" s="7" t="s">
        <v>26</v>
      </c>
      <c r="AY13" s="8"/>
      <c r="AZ13" s="8"/>
      <c r="BA13" s="8"/>
      <c r="BB13" s="8"/>
      <c r="BC13" s="8"/>
      <c r="BD13" s="8"/>
      <c r="BE13" s="9"/>
      <c r="BF13" s="7" t="s">
        <v>27</v>
      </c>
      <c r="BG13" s="8"/>
      <c r="BH13" s="8"/>
      <c r="BI13" s="8"/>
      <c r="BJ13" s="8"/>
      <c r="BK13" s="8"/>
      <c r="BL13" s="8"/>
      <c r="BM13" s="9"/>
    </row>
    <row r="14" spans="1:65" ht="15" customHeight="1" x14ac:dyDescent="0.2">
      <c r="A14" s="1" t="s">
        <v>4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28</v>
      </c>
      <c r="K14" s="1" t="s">
        <v>29</v>
      </c>
      <c r="L14" s="1" t="s">
        <v>30</v>
      </c>
      <c r="M14" s="1" t="s">
        <v>31</v>
      </c>
      <c r="N14" s="1" t="s">
        <v>32</v>
      </c>
      <c r="O14" s="1" t="s">
        <v>33</v>
      </c>
      <c r="P14" s="1" t="s">
        <v>34</v>
      </c>
      <c r="Q14" s="1" t="s">
        <v>35</v>
      </c>
      <c r="R14" s="1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  <c r="X14" s="1" t="s">
        <v>34</v>
      </c>
      <c r="Y14" s="1" t="s">
        <v>35</v>
      </c>
      <c r="Z14" s="1" t="s">
        <v>28</v>
      </c>
      <c r="AA14" s="1" t="s">
        <v>29</v>
      </c>
      <c r="AB14" s="1" t="s">
        <v>30</v>
      </c>
      <c r="AC14" s="1" t="s">
        <v>31</v>
      </c>
      <c r="AD14" s="1" t="s">
        <v>32</v>
      </c>
      <c r="AE14" s="1" t="s">
        <v>33</v>
      </c>
      <c r="AF14" s="1" t="s">
        <v>34</v>
      </c>
      <c r="AG14" s="1" t="s">
        <v>35</v>
      </c>
      <c r="AH14" s="1" t="s">
        <v>28</v>
      </c>
      <c r="AI14" s="1" t="s">
        <v>29</v>
      </c>
      <c r="AJ14" s="1" t="s">
        <v>30</v>
      </c>
      <c r="AK14" s="1" t="s">
        <v>31</v>
      </c>
      <c r="AL14" s="1" t="s">
        <v>32</v>
      </c>
      <c r="AM14" s="1" t="s">
        <v>33</v>
      </c>
      <c r="AN14" s="1" t="s">
        <v>34</v>
      </c>
      <c r="AO14" s="1" t="s">
        <v>35</v>
      </c>
      <c r="AP14" s="1" t="s">
        <v>28</v>
      </c>
      <c r="AQ14" s="1" t="s">
        <v>29</v>
      </c>
      <c r="AR14" s="1" t="s">
        <v>30</v>
      </c>
      <c r="AS14" s="1" t="s">
        <v>31</v>
      </c>
      <c r="AT14" s="1" t="s">
        <v>32</v>
      </c>
      <c r="AU14" s="1" t="s">
        <v>33</v>
      </c>
      <c r="AV14" s="1" t="s">
        <v>34</v>
      </c>
      <c r="AW14" s="1" t="s">
        <v>35</v>
      </c>
      <c r="AX14" s="1" t="s">
        <v>28</v>
      </c>
      <c r="AY14" s="1" t="s">
        <v>29</v>
      </c>
      <c r="AZ14" s="1" t="s">
        <v>30</v>
      </c>
      <c r="BA14" s="1" t="s">
        <v>31</v>
      </c>
      <c r="BB14" s="1" t="s">
        <v>32</v>
      </c>
      <c r="BC14" s="1" t="s">
        <v>33</v>
      </c>
      <c r="BD14" s="1" t="s">
        <v>34</v>
      </c>
      <c r="BE14" s="1" t="s">
        <v>35</v>
      </c>
      <c r="BF14" s="1" t="s">
        <v>28</v>
      </c>
      <c r="BG14" s="1" t="s">
        <v>29</v>
      </c>
      <c r="BH14" s="1" t="s">
        <v>30</v>
      </c>
      <c r="BI14" s="1" t="s">
        <v>31</v>
      </c>
      <c r="BJ14" s="1" t="s">
        <v>32</v>
      </c>
      <c r="BK14" s="1" t="s">
        <v>33</v>
      </c>
      <c r="BL14" s="1" t="s">
        <v>34</v>
      </c>
      <c r="BM14" s="1" t="s">
        <v>35</v>
      </c>
    </row>
    <row r="15" spans="1:65" ht="15" customHeight="1" x14ac:dyDescent="0.2">
      <c r="A15" t="s">
        <v>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>
        <v>1</v>
      </c>
      <c r="S15" t="s">
        <v>10</v>
      </c>
      <c r="T15" t="s">
        <v>10</v>
      </c>
      <c r="U15">
        <v>2</v>
      </c>
      <c r="V15" t="s">
        <v>10</v>
      </c>
      <c r="W15">
        <v>0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>
        <v>1</v>
      </c>
      <c r="AJ15">
        <v>0</v>
      </c>
      <c r="AK15" t="s">
        <v>10</v>
      </c>
      <c r="AL15" t="s">
        <v>10</v>
      </c>
      <c r="AM15">
        <v>0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0</v>
      </c>
      <c r="AZ15" t="s">
        <v>10</v>
      </c>
      <c r="BA15">
        <v>3</v>
      </c>
      <c r="BB15">
        <v>1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36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>
        <v>0</v>
      </c>
      <c r="S16" t="s">
        <v>10</v>
      </c>
      <c r="T16" t="s">
        <v>10</v>
      </c>
      <c r="U16">
        <v>7</v>
      </c>
      <c r="V16" t="s">
        <v>10</v>
      </c>
      <c r="W16">
        <v>0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>
        <v>4</v>
      </c>
      <c r="AJ16">
        <v>0</v>
      </c>
      <c r="AK16" t="s">
        <v>10</v>
      </c>
      <c r="AL16" t="s">
        <v>10</v>
      </c>
      <c r="AM16">
        <v>2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0</v>
      </c>
      <c r="AZ16" t="s">
        <v>10</v>
      </c>
      <c r="BA16">
        <v>1</v>
      </c>
      <c r="BB16">
        <v>2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37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>
        <v>0</v>
      </c>
      <c r="S17" t="s">
        <v>10</v>
      </c>
      <c r="T17" t="s">
        <v>10</v>
      </c>
      <c r="U17">
        <v>6</v>
      </c>
      <c r="V17" t="s">
        <v>10</v>
      </c>
      <c r="W17">
        <v>0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>
        <v>8</v>
      </c>
      <c r="AJ17">
        <v>0</v>
      </c>
      <c r="AK17" t="s">
        <v>10</v>
      </c>
      <c r="AL17" t="s">
        <v>10</v>
      </c>
      <c r="AM17">
        <v>1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0</v>
      </c>
      <c r="AZ17" t="s">
        <v>10</v>
      </c>
      <c r="BA17">
        <v>7</v>
      </c>
      <c r="BB17">
        <v>4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38</v>
      </c>
      <c r="B18" t="s">
        <v>10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>
        <v>1</v>
      </c>
      <c r="S18" t="s">
        <v>10</v>
      </c>
      <c r="T18" t="s">
        <v>10</v>
      </c>
      <c r="U18">
        <v>5</v>
      </c>
      <c r="V18" t="s">
        <v>10</v>
      </c>
      <c r="W18">
        <v>0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>
        <v>7</v>
      </c>
      <c r="AJ18">
        <v>0</v>
      </c>
      <c r="AK18" t="s">
        <v>10</v>
      </c>
      <c r="AL18" t="s">
        <v>10</v>
      </c>
      <c r="AM18">
        <v>0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0</v>
      </c>
      <c r="AZ18" t="s">
        <v>10</v>
      </c>
      <c r="BA18">
        <v>8</v>
      </c>
      <c r="BB18">
        <v>4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39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>
        <v>4</v>
      </c>
      <c r="S19" t="s">
        <v>10</v>
      </c>
      <c r="T19" t="s">
        <v>10</v>
      </c>
      <c r="U19">
        <v>7</v>
      </c>
      <c r="V19" t="s">
        <v>10</v>
      </c>
      <c r="W19">
        <v>0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>
        <v>2</v>
      </c>
      <c r="AJ19">
        <v>0</v>
      </c>
      <c r="AK19" t="s">
        <v>10</v>
      </c>
      <c r="AL19" t="s">
        <v>10</v>
      </c>
      <c r="AM19">
        <v>0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0</v>
      </c>
      <c r="AZ19" t="s">
        <v>10</v>
      </c>
      <c r="BA19">
        <v>7</v>
      </c>
      <c r="BB19">
        <v>1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40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>
        <v>4</v>
      </c>
      <c r="S20" t="s">
        <v>10</v>
      </c>
      <c r="T20" t="s">
        <v>10</v>
      </c>
      <c r="U20">
        <v>8</v>
      </c>
      <c r="V20" t="s">
        <v>10</v>
      </c>
      <c r="W20">
        <v>0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>
        <v>2</v>
      </c>
      <c r="AJ20">
        <v>0</v>
      </c>
      <c r="AK20" t="s">
        <v>10</v>
      </c>
      <c r="AL20" t="s">
        <v>10</v>
      </c>
      <c r="AM20">
        <v>2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 t="s">
        <v>10</v>
      </c>
      <c r="BA20">
        <v>7</v>
      </c>
      <c r="BB20">
        <v>4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41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>
        <v>1</v>
      </c>
      <c r="S21" t="s">
        <v>10</v>
      </c>
      <c r="T21" t="s">
        <v>10</v>
      </c>
      <c r="U21">
        <v>6</v>
      </c>
      <c r="V21" t="s">
        <v>10</v>
      </c>
      <c r="W21">
        <v>0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>
        <v>5</v>
      </c>
      <c r="AJ21">
        <v>0</v>
      </c>
      <c r="AK21" t="s">
        <v>10</v>
      </c>
      <c r="AL21" t="s">
        <v>10</v>
      </c>
      <c r="AM21">
        <v>2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0</v>
      </c>
      <c r="AZ21" t="s">
        <v>10</v>
      </c>
      <c r="BA21">
        <v>8</v>
      </c>
      <c r="BB21">
        <v>3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42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>
        <v>1</v>
      </c>
      <c r="S22" t="s">
        <v>10</v>
      </c>
      <c r="T22" t="s">
        <v>10</v>
      </c>
      <c r="U22">
        <v>5</v>
      </c>
      <c r="V22" t="s">
        <v>10</v>
      </c>
      <c r="W22">
        <v>0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>
        <v>3</v>
      </c>
      <c r="AJ22">
        <v>0</v>
      </c>
      <c r="AK22" t="s">
        <v>10</v>
      </c>
      <c r="AL22" t="s">
        <v>10</v>
      </c>
      <c r="AM22">
        <v>0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0</v>
      </c>
      <c r="AZ22" t="s">
        <v>10</v>
      </c>
      <c r="BA22">
        <v>5</v>
      </c>
      <c r="BB22">
        <v>4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43</v>
      </c>
      <c r="B23" t="s">
        <v>10</v>
      </c>
      <c r="C23" t="s">
        <v>10</v>
      </c>
      <c r="D23" t="s">
        <v>10</v>
      </c>
      <c r="E23" t="s">
        <v>10</v>
      </c>
      <c r="F23" t="s">
        <v>10</v>
      </c>
      <c r="G23" t="s">
        <v>10</v>
      </c>
      <c r="H23" t="s">
        <v>10</v>
      </c>
      <c r="I23" t="s">
        <v>10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>
        <v>1</v>
      </c>
      <c r="S23" t="s">
        <v>10</v>
      </c>
      <c r="T23" t="s">
        <v>10</v>
      </c>
      <c r="U23">
        <v>7</v>
      </c>
      <c r="V23" t="s">
        <v>10</v>
      </c>
      <c r="W23">
        <v>0</v>
      </c>
      <c r="X23" t="s">
        <v>10</v>
      </c>
      <c r="Y23">
        <v>0</v>
      </c>
      <c r="Z23" t="s">
        <v>10</v>
      </c>
      <c r="AA23" t="s">
        <v>10</v>
      </c>
      <c r="AB23" t="s">
        <v>10</v>
      </c>
      <c r="AC23" t="s">
        <v>10</v>
      </c>
      <c r="AD23" t="s">
        <v>10</v>
      </c>
      <c r="AE23" t="s">
        <v>10</v>
      </c>
      <c r="AF23" t="s">
        <v>10</v>
      </c>
      <c r="AG23" t="s">
        <v>10</v>
      </c>
      <c r="AH23" t="s">
        <v>10</v>
      </c>
      <c r="AI23">
        <v>7</v>
      </c>
      <c r="AJ23">
        <v>0</v>
      </c>
      <c r="AK23" t="s">
        <v>10</v>
      </c>
      <c r="AL23" t="s">
        <v>10</v>
      </c>
      <c r="AM23">
        <v>2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 t="s">
        <v>10</v>
      </c>
      <c r="BA23">
        <v>5</v>
      </c>
      <c r="BB23">
        <v>0</v>
      </c>
      <c r="BC23" t="s">
        <v>10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44</v>
      </c>
      <c r="B24" t="s">
        <v>10</v>
      </c>
      <c r="C24" t="s">
        <v>10</v>
      </c>
      <c r="D24" t="s">
        <v>10</v>
      </c>
      <c r="E24" t="s">
        <v>10</v>
      </c>
      <c r="F24" t="s">
        <v>10</v>
      </c>
      <c r="G24" t="s">
        <v>10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>
        <v>0</v>
      </c>
      <c r="S24" t="s">
        <v>10</v>
      </c>
      <c r="T24" t="s">
        <v>10</v>
      </c>
      <c r="U24">
        <v>8</v>
      </c>
      <c r="V24" t="s">
        <v>10</v>
      </c>
      <c r="W24">
        <v>0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>
        <v>3</v>
      </c>
      <c r="AJ24">
        <v>0</v>
      </c>
      <c r="AK24" t="s">
        <v>10</v>
      </c>
      <c r="AL24" t="s">
        <v>10</v>
      </c>
      <c r="AM24">
        <v>3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 t="s">
        <v>10</v>
      </c>
      <c r="BA24">
        <v>2</v>
      </c>
      <c r="BB24">
        <v>4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45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>
        <v>1</v>
      </c>
      <c r="S25" t="s">
        <v>10</v>
      </c>
      <c r="T25" t="s">
        <v>10</v>
      </c>
      <c r="U25">
        <v>9</v>
      </c>
      <c r="V25" t="s">
        <v>10</v>
      </c>
      <c r="W25">
        <v>0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>
        <v>7</v>
      </c>
      <c r="AJ25">
        <v>0</v>
      </c>
      <c r="AK25" t="s">
        <v>10</v>
      </c>
      <c r="AL25" t="s">
        <v>10</v>
      </c>
      <c r="AM25">
        <v>0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0</v>
      </c>
      <c r="AZ25" t="s">
        <v>10</v>
      </c>
      <c r="BA25">
        <v>6</v>
      </c>
      <c r="BB25">
        <v>1</v>
      </c>
      <c r="BC25" t="s">
        <v>10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46</v>
      </c>
      <c r="B26" t="s">
        <v>10</v>
      </c>
      <c r="C26" t="s">
        <v>10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>
        <v>0</v>
      </c>
      <c r="S26" t="s">
        <v>10</v>
      </c>
      <c r="T26" t="s">
        <v>10</v>
      </c>
      <c r="U26">
        <v>11</v>
      </c>
      <c r="V26" t="s">
        <v>10</v>
      </c>
      <c r="W26">
        <v>0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>
        <v>2</v>
      </c>
      <c r="AJ26">
        <v>0</v>
      </c>
      <c r="AK26" t="s">
        <v>10</v>
      </c>
      <c r="AL26" t="s">
        <v>10</v>
      </c>
      <c r="AM26">
        <v>0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0</v>
      </c>
      <c r="AZ26" t="s">
        <v>10</v>
      </c>
      <c r="BA26">
        <v>7</v>
      </c>
      <c r="BB26">
        <v>3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47</v>
      </c>
      <c r="B27" t="s">
        <v>10</v>
      </c>
      <c r="C27" t="s">
        <v>10</v>
      </c>
      <c r="D27" t="s">
        <v>10</v>
      </c>
      <c r="E27" t="s">
        <v>10</v>
      </c>
      <c r="F27" t="s">
        <v>10</v>
      </c>
      <c r="G27" t="s">
        <v>10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>
        <v>1</v>
      </c>
      <c r="S27" t="s">
        <v>10</v>
      </c>
      <c r="T27" t="s">
        <v>10</v>
      </c>
      <c r="U27">
        <v>7</v>
      </c>
      <c r="V27" t="s">
        <v>10</v>
      </c>
      <c r="W27">
        <v>0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>
        <v>6</v>
      </c>
      <c r="AJ27">
        <v>0</v>
      </c>
      <c r="AK27" t="s">
        <v>10</v>
      </c>
      <c r="AL27" t="s">
        <v>10</v>
      </c>
      <c r="AM27">
        <v>0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 t="s">
        <v>10</v>
      </c>
      <c r="BA27">
        <v>2</v>
      </c>
      <c r="BB27">
        <v>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48</v>
      </c>
      <c r="B28" t="s">
        <v>10</v>
      </c>
      <c r="C28" t="s">
        <v>10</v>
      </c>
      <c r="D28" t="s">
        <v>10</v>
      </c>
      <c r="E28" t="s">
        <v>10</v>
      </c>
      <c r="F28" t="s">
        <v>10</v>
      </c>
      <c r="G28" t="s">
        <v>10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>
        <v>1</v>
      </c>
      <c r="S28" t="s">
        <v>10</v>
      </c>
      <c r="T28" t="s">
        <v>10</v>
      </c>
      <c r="U28">
        <v>7</v>
      </c>
      <c r="V28" t="s">
        <v>10</v>
      </c>
      <c r="W28">
        <v>0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>
        <v>3</v>
      </c>
      <c r="AJ28">
        <v>0</v>
      </c>
      <c r="AK28" t="s">
        <v>10</v>
      </c>
      <c r="AL28" t="s">
        <v>10</v>
      </c>
      <c r="AM28">
        <v>0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0</v>
      </c>
      <c r="AZ28" t="s">
        <v>10</v>
      </c>
      <c r="BA28">
        <v>5</v>
      </c>
      <c r="BB28">
        <v>5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49</v>
      </c>
      <c r="B29" t="s">
        <v>10</v>
      </c>
      <c r="C29" t="s">
        <v>10</v>
      </c>
      <c r="D29" t="s">
        <v>10</v>
      </c>
      <c r="E29" t="s">
        <v>10</v>
      </c>
      <c r="F29" t="s">
        <v>10</v>
      </c>
      <c r="G29" t="s">
        <v>10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>
        <v>1</v>
      </c>
      <c r="S29" t="s">
        <v>10</v>
      </c>
      <c r="T29" t="s">
        <v>10</v>
      </c>
      <c r="U29">
        <v>5</v>
      </c>
      <c r="V29" t="s">
        <v>10</v>
      </c>
      <c r="W29">
        <v>0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>
        <v>4</v>
      </c>
      <c r="AJ29">
        <v>0</v>
      </c>
      <c r="AK29" t="s">
        <v>10</v>
      </c>
      <c r="AL29" t="s">
        <v>10</v>
      </c>
      <c r="AM29">
        <v>1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0</v>
      </c>
      <c r="AZ29" t="s">
        <v>10</v>
      </c>
      <c r="BA29">
        <v>1</v>
      </c>
      <c r="BB29">
        <v>3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50</v>
      </c>
      <c r="B30" t="s">
        <v>10</v>
      </c>
      <c r="C30" t="s">
        <v>10</v>
      </c>
      <c r="D30" t="s">
        <v>10</v>
      </c>
      <c r="E30" t="s">
        <v>10</v>
      </c>
      <c r="F30" t="s">
        <v>10</v>
      </c>
      <c r="G30" t="s">
        <v>10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>
        <v>0</v>
      </c>
      <c r="S30" t="s">
        <v>10</v>
      </c>
      <c r="T30" t="s">
        <v>10</v>
      </c>
      <c r="U30">
        <v>7</v>
      </c>
      <c r="V30" t="s">
        <v>10</v>
      </c>
      <c r="W30">
        <v>0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>
        <v>0</v>
      </c>
      <c r="AJ30">
        <v>0</v>
      </c>
      <c r="AK30" t="s">
        <v>10</v>
      </c>
      <c r="AL30" t="s">
        <v>10</v>
      </c>
      <c r="AM30">
        <v>0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0</v>
      </c>
      <c r="AZ30" t="s">
        <v>10</v>
      </c>
      <c r="BA30">
        <v>2</v>
      </c>
      <c r="BB30">
        <v>5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51</v>
      </c>
      <c r="B31" t="s">
        <v>10</v>
      </c>
      <c r="C31" t="s">
        <v>10</v>
      </c>
      <c r="D31" t="s">
        <v>10</v>
      </c>
      <c r="E31" t="s">
        <v>10</v>
      </c>
      <c r="F31" t="s">
        <v>10</v>
      </c>
      <c r="G31" t="s">
        <v>10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>
        <v>3</v>
      </c>
      <c r="S31" t="s">
        <v>10</v>
      </c>
      <c r="T31" t="s">
        <v>10</v>
      </c>
      <c r="U31">
        <v>5</v>
      </c>
      <c r="V31" t="s">
        <v>10</v>
      </c>
      <c r="W31">
        <v>0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>
        <v>3</v>
      </c>
      <c r="AJ31">
        <v>0</v>
      </c>
      <c r="AK31" t="s">
        <v>10</v>
      </c>
      <c r="AL31" t="s">
        <v>10</v>
      </c>
      <c r="AM31">
        <v>0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0</v>
      </c>
      <c r="AZ31" t="s">
        <v>10</v>
      </c>
      <c r="BA31">
        <v>5</v>
      </c>
      <c r="BB31">
        <v>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52</v>
      </c>
      <c r="B32" t="s">
        <v>10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>
        <v>0</v>
      </c>
      <c r="S32" t="s">
        <v>10</v>
      </c>
      <c r="T32" t="s">
        <v>10</v>
      </c>
      <c r="U32">
        <v>6</v>
      </c>
      <c r="V32" t="s">
        <v>10</v>
      </c>
      <c r="W32">
        <v>0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>
        <v>0</v>
      </c>
      <c r="AJ32">
        <v>0</v>
      </c>
      <c r="AK32" t="s">
        <v>10</v>
      </c>
      <c r="AL32" t="s">
        <v>10</v>
      </c>
      <c r="AM32">
        <v>0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 t="s">
        <v>10</v>
      </c>
      <c r="BA32">
        <v>1</v>
      </c>
      <c r="BB32">
        <v>1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53</v>
      </c>
      <c r="B33" t="s">
        <v>10</v>
      </c>
      <c r="C33" t="s">
        <v>10</v>
      </c>
      <c r="D33" t="s">
        <v>10</v>
      </c>
      <c r="E33" t="s">
        <v>10</v>
      </c>
      <c r="F33" t="s">
        <v>10</v>
      </c>
      <c r="G33" t="s">
        <v>10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>
        <v>0</v>
      </c>
      <c r="S33" t="s">
        <v>10</v>
      </c>
      <c r="T33" t="s">
        <v>10</v>
      </c>
      <c r="U33">
        <v>4</v>
      </c>
      <c r="V33" t="s">
        <v>10</v>
      </c>
      <c r="W33">
        <v>0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>
        <v>1</v>
      </c>
      <c r="AJ33">
        <v>0</v>
      </c>
      <c r="AK33" t="s">
        <v>10</v>
      </c>
      <c r="AL33" t="s">
        <v>10</v>
      </c>
      <c r="AM33">
        <v>0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 t="s">
        <v>10</v>
      </c>
      <c r="BA33">
        <v>4</v>
      </c>
      <c r="BB33">
        <v>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54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>
        <v>1</v>
      </c>
      <c r="S34" t="s">
        <v>10</v>
      </c>
      <c r="T34" t="s">
        <v>10</v>
      </c>
      <c r="U34">
        <v>3</v>
      </c>
      <c r="V34" t="s">
        <v>10</v>
      </c>
      <c r="W34">
        <v>0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>
        <v>4</v>
      </c>
      <c r="AJ34">
        <v>0</v>
      </c>
      <c r="AK34" t="s">
        <v>10</v>
      </c>
      <c r="AL34" t="s">
        <v>10</v>
      </c>
      <c r="AM34">
        <v>1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 t="s">
        <v>10</v>
      </c>
      <c r="BA34">
        <v>1</v>
      </c>
      <c r="BB34">
        <v>2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55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>
        <v>0</v>
      </c>
      <c r="S35" t="s">
        <v>10</v>
      </c>
      <c r="T35" t="s">
        <v>10</v>
      </c>
      <c r="U35">
        <v>4</v>
      </c>
      <c r="V35" t="s">
        <v>10</v>
      </c>
      <c r="W35">
        <v>0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>
        <v>1</v>
      </c>
      <c r="AJ35">
        <v>0</v>
      </c>
      <c r="AK35" t="s">
        <v>10</v>
      </c>
      <c r="AL35" t="s">
        <v>10</v>
      </c>
      <c r="AM35">
        <v>0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 t="s">
        <v>10</v>
      </c>
      <c r="BA35">
        <v>2</v>
      </c>
      <c r="BB35">
        <v>2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56</v>
      </c>
      <c r="B36" t="s">
        <v>10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>
        <v>0</v>
      </c>
      <c r="S36" t="s">
        <v>10</v>
      </c>
      <c r="T36" t="s">
        <v>10</v>
      </c>
      <c r="U36">
        <v>1</v>
      </c>
      <c r="V36" t="s">
        <v>10</v>
      </c>
      <c r="W36">
        <v>0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>
        <v>0</v>
      </c>
      <c r="AJ36">
        <v>0</v>
      </c>
      <c r="AK36" t="s">
        <v>10</v>
      </c>
      <c r="AL36" t="s">
        <v>10</v>
      </c>
      <c r="AM36">
        <v>0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 t="s">
        <v>10</v>
      </c>
      <c r="BA36">
        <v>3</v>
      </c>
      <c r="BB36">
        <v>2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57</v>
      </c>
      <c r="B37" t="s">
        <v>10</v>
      </c>
      <c r="C37" t="s">
        <v>10</v>
      </c>
      <c r="D37" t="s">
        <v>10</v>
      </c>
      <c r="E37" t="s">
        <v>10</v>
      </c>
      <c r="F37" t="s">
        <v>10</v>
      </c>
      <c r="G37" t="s">
        <v>10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>
        <v>1</v>
      </c>
      <c r="S37" t="s">
        <v>10</v>
      </c>
      <c r="T37" t="s">
        <v>10</v>
      </c>
      <c r="U37">
        <v>1</v>
      </c>
      <c r="V37" t="s">
        <v>10</v>
      </c>
      <c r="W37">
        <v>0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>
        <v>0</v>
      </c>
      <c r="AJ37">
        <v>0</v>
      </c>
      <c r="AK37" t="s">
        <v>10</v>
      </c>
      <c r="AL37" t="s">
        <v>10</v>
      </c>
      <c r="AM37">
        <v>0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 t="s">
        <v>10</v>
      </c>
      <c r="BA37">
        <v>1</v>
      </c>
      <c r="BB37">
        <v>2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58</v>
      </c>
      <c r="B38" t="s">
        <v>10</v>
      </c>
      <c r="C38" t="s">
        <v>10</v>
      </c>
      <c r="D38" t="s">
        <v>10</v>
      </c>
      <c r="E38" t="s">
        <v>10</v>
      </c>
      <c r="F38" t="s">
        <v>10</v>
      </c>
      <c r="G38" t="s">
        <v>10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>
        <v>1</v>
      </c>
      <c r="S38" t="s">
        <v>10</v>
      </c>
      <c r="T38" t="s">
        <v>10</v>
      </c>
      <c r="U38">
        <v>2</v>
      </c>
      <c r="V38" t="s">
        <v>10</v>
      </c>
      <c r="W38">
        <v>0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>
        <v>1</v>
      </c>
      <c r="AJ38">
        <v>0</v>
      </c>
      <c r="AK38" t="s">
        <v>10</v>
      </c>
      <c r="AL38" t="s">
        <v>10</v>
      </c>
      <c r="AM38">
        <v>0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0</v>
      </c>
      <c r="AZ38" t="s">
        <v>10</v>
      </c>
      <c r="BA38">
        <v>0</v>
      </c>
      <c r="BB38">
        <v>1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  <row r="40" spans="1:65" ht="15" customHeight="1" x14ac:dyDescent="0.2">
      <c r="R40">
        <f>SUM(R15:R39)</f>
        <v>23</v>
      </c>
      <c r="U40">
        <f>SUM(U15:U39)</f>
        <v>133</v>
      </c>
      <c r="W40">
        <f>SUM(W15:W39)</f>
        <v>0</v>
      </c>
      <c r="Y40">
        <f>SUM(Y15:Y39)</f>
        <v>0</v>
      </c>
      <c r="AI40">
        <f>SUM(AI15:AI39)</f>
        <v>74</v>
      </c>
      <c r="AJ40">
        <f>SUM(AJ15:AJ39)</f>
        <v>0</v>
      </c>
      <c r="AM40">
        <f>SUM(AM15:AM39)</f>
        <v>14</v>
      </c>
      <c r="AO40">
        <f>SUM(AO15:AO39)</f>
        <v>0</v>
      </c>
      <c r="AY40">
        <f>SUM(AY15:AY39)</f>
        <v>0</v>
      </c>
      <c r="BA40">
        <f>SUM(BA15:BA39)</f>
        <v>93</v>
      </c>
      <c r="BB40">
        <f>SUM(BB15:BB39)</f>
        <v>54</v>
      </c>
      <c r="BE40">
        <f>SUM(BE15:BE39)</f>
        <v>0</v>
      </c>
      <c r="BG40">
        <f>SUM(A40:BF40)</f>
        <v>391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40"/>
  <sheetViews>
    <sheetView topLeftCell="AI16" workbookViewId="0">
      <selection activeCell="AI40" sqref="A40:XFD40"/>
    </sheetView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10" t="s">
        <v>0</v>
      </c>
      <c r="B1" s="10"/>
      <c r="C1" s="11" t="s">
        <v>1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</row>
    <row r="2" spans="1:65" ht="15" customHeight="1" x14ac:dyDescent="0.3">
      <c r="A2" s="10" t="s">
        <v>2</v>
      </c>
      <c r="B2" s="10"/>
      <c r="C2" s="11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ht="15" customHeight="1" x14ac:dyDescent="0.3">
      <c r="A3" s="10" t="s">
        <v>4</v>
      </c>
      <c r="B3" s="10"/>
      <c r="C3" s="11" t="s">
        <v>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</row>
    <row r="4" spans="1:65" ht="15" customHeight="1" x14ac:dyDescent="0.3">
      <c r="A4" s="10" t="s">
        <v>6</v>
      </c>
      <c r="B4" s="10"/>
      <c r="C4" s="11" t="s">
        <v>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1:65" ht="15" customHeight="1" x14ac:dyDescent="0.3">
      <c r="A5" s="10" t="s">
        <v>8</v>
      </c>
      <c r="B5" s="10"/>
      <c r="C5" s="11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1:65" ht="15" customHeight="1" x14ac:dyDescent="0.3">
      <c r="A6" s="10" t="s">
        <v>10</v>
      </c>
      <c r="B6" s="10"/>
      <c r="C6" s="11" t="s">
        <v>10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</row>
    <row r="7" spans="1:65" ht="15" customHeight="1" x14ac:dyDescent="0.3">
      <c r="A7" s="10" t="s">
        <v>10</v>
      </c>
      <c r="B7" s="10"/>
      <c r="C7" s="11" t="s">
        <v>10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</row>
    <row r="8" spans="1:65" ht="15" customHeight="1" x14ac:dyDescent="0.3">
      <c r="A8" s="10" t="s">
        <v>10</v>
      </c>
      <c r="B8" s="10"/>
      <c r="C8" s="11" t="s">
        <v>10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1:65" ht="15" customHeight="1" x14ac:dyDescent="0.3">
      <c r="A9" s="10" t="s">
        <v>10</v>
      </c>
      <c r="B9" s="10"/>
      <c r="C9" s="11" t="s">
        <v>10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1:65" ht="15" customHeight="1" x14ac:dyDescent="0.3">
      <c r="A10" s="10" t="s">
        <v>11</v>
      </c>
      <c r="B10" s="10"/>
      <c r="C10" s="11" t="s">
        <v>12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ht="15" customHeight="1" x14ac:dyDescent="0.3">
      <c r="A11" s="10" t="s">
        <v>13</v>
      </c>
      <c r="B11" s="10"/>
      <c r="C11" s="11" t="s">
        <v>60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1:65" ht="15" customHeight="1" x14ac:dyDescent="0.2">
      <c r="A12" t="s">
        <v>10</v>
      </c>
      <c r="B12" s="12" t="s">
        <v>15</v>
      </c>
      <c r="C12" s="13"/>
      <c r="D12" s="13"/>
      <c r="E12" s="13"/>
      <c r="F12" s="13"/>
      <c r="G12" s="13"/>
      <c r="H12" s="13"/>
      <c r="I12" s="14"/>
      <c r="J12" s="12" t="s">
        <v>16</v>
      </c>
      <c r="K12" s="13"/>
      <c r="L12" s="13"/>
      <c r="M12" s="13"/>
      <c r="N12" s="13"/>
      <c r="O12" s="13"/>
      <c r="P12" s="13"/>
      <c r="Q12" s="14"/>
      <c r="R12" s="12" t="s">
        <v>17</v>
      </c>
      <c r="S12" s="13"/>
      <c r="T12" s="13"/>
      <c r="U12" s="13"/>
      <c r="V12" s="13"/>
      <c r="W12" s="13"/>
      <c r="X12" s="13"/>
      <c r="Y12" s="14"/>
      <c r="Z12" s="12" t="s">
        <v>15</v>
      </c>
      <c r="AA12" s="13"/>
      <c r="AB12" s="13"/>
      <c r="AC12" s="13"/>
      <c r="AD12" s="13"/>
      <c r="AE12" s="13"/>
      <c r="AF12" s="13"/>
      <c r="AG12" s="14"/>
      <c r="AH12" s="12" t="s">
        <v>18</v>
      </c>
      <c r="AI12" s="13"/>
      <c r="AJ12" s="13"/>
      <c r="AK12" s="13"/>
      <c r="AL12" s="13"/>
      <c r="AM12" s="13"/>
      <c r="AN12" s="13"/>
      <c r="AO12" s="14"/>
      <c r="AP12" s="12" t="s">
        <v>15</v>
      </c>
      <c r="AQ12" s="13"/>
      <c r="AR12" s="13"/>
      <c r="AS12" s="13"/>
      <c r="AT12" s="13"/>
      <c r="AU12" s="13"/>
      <c r="AV12" s="13"/>
      <c r="AW12" s="14"/>
      <c r="AX12" s="12" t="s">
        <v>19</v>
      </c>
      <c r="AY12" s="13"/>
      <c r="AZ12" s="13"/>
      <c r="BA12" s="13"/>
      <c r="BB12" s="13"/>
      <c r="BC12" s="13"/>
      <c r="BD12" s="13"/>
      <c r="BE12" s="14"/>
      <c r="BF12" s="12" t="s">
        <v>15</v>
      </c>
      <c r="BG12" s="13"/>
      <c r="BH12" s="13"/>
      <c r="BI12" s="13"/>
      <c r="BJ12" s="13"/>
      <c r="BK12" s="13"/>
      <c r="BL12" s="13"/>
      <c r="BM12" s="14"/>
    </row>
    <row r="13" spans="1:65" ht="15" customHeight="1" x14ac:dyDescent="0.2">
      <c r="A13" t="s">
        <v>10</v>
      </c>
      <c r="B13" s="7" t="s">
        <v>20</v>
      </c>
      <c r="C13" s="8"/>
      <c r="D13" s="8"/>
      <c r="E13" s="8"/>
      <c r="F13" s="8"/>
      <c r="G13" s="8"/>
      <c r="H13" s="8"/>
      <c r="I13" s="9"/>
      <c r="J13" s="7" t="s">
        <v>21</v>
      </c>
      <c r="K13" s="8"/>
      <c r="L13" s="8"/>
      <c r="M13" s="8"/>
      <c r="N13" s="8"/>
      <c r="O13" s="8"/>
      <c r="P13" s="8"/>
      <c r="Q13" s="9"/>
      <c r="R13" s="7" t="s">
        <v>22</v>
      </c>
      <c r="S13" s="8"/>
      <c r="T13" s="8"/>
      <c r="U13" s="8"/>
      <c r="V13" s="8"/>
      <c r="W13" s="8"/>
      <c r="X13" s="8"/>
      <c r="Y13" s="9"/>
      <c r="Z13" s="7" t="s">
        <v>23</v>
      </c>
      <c r="AA13" s="8"/>
      <c r="AB13" s="8"/>
      <c r="AC13" s="8"/>
      <c r="AD13" s="8"/>
      <c r="AE13" s="8"/>
      <c r="AF13" s="8"/>
      <c r="AG13" s="9"/>
      <c r="AH13" s="7" t="s">
        <v>24</v>
      </c>
      <c r="AI13" s="8"/>
      <c r="AJ13" s="8"/>
      <c r="AK13" s="8"/>
      <c r="AL13" s="8"/>
      <c r="AM13" s="8"/>
      <c r="AN13" s="8"/>
      <c r="AO13" s="9"/>
      <c r="AP13" s="7" t="s">
        <v>25</v>
      </c>
      <c r="AQ13" s="8"/>
      <c r="AR13" s="8"/>
      <c r="AS13" s="8"/>
      <c r="AT13" s="8"/>
      <c r="AU13" s="8"/>
      <c r="AV13" s="8"/>
      <c r="AW13" s="9"/>
      <c r="AX13" s="7" t="s">
        <v>26</v>
      </c>
      <c r="AY13" s="8"/>
      <c r="AZ13" s="8"/>
      <c r="BA13" s="8"/>
      <c r="BB13" s="8"/>
      <c r="BC13" s="8"/>
      <c r="BD13" s="8"/>
      <c r="BE13" s="9"/>
      <c r="BF13" s="7" t="s">
        <v>27</v>
      </c>
      <c r="BG13" s="8"/>
      <c r="BH13" s="8"/>
      <c r="BI13" s="8"/>
      <c r="BJ13" s="8"/>
      <c r="BK13" s="8"/>
      <c r="BL13" s="8"/>
      <c r="BM13" s="9"/>
    </row>
    <row r="14" spans="1:65" ht="15" customHeight="1" x14ac:dyDescent="0.2">
      <c r="A14" s="1" t="s">
        <v>4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28</v>
      </c>
      <c r="K14" s="1" t="s">
        <v>29</v>
      </c>
      <c r="L14" s="1" t="s">
        <v>30</v>
      </c>
      <c r="M14" s="1" t="s">
        <v>31</v>
      </c>
      <c r="N14" s="1" t="s">
        <v>32</v>
      </c>
      <c r="O14" s="1" t="s">
        <v>33</v>
      </c>
      <c r="P14" s="1" t="s">
        <v>34</v>
      </c>
      <c r="Q14" s="1" t="s">
        <v>35</v>
      </c>
      <c r="R14" s="1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  <c r="X14" s="1" t="s">
        <v>34</v>
      </c>
      <c r="Y14" s="1" t="s">
        <v>35</v>
      </c>
      <c r="Z14" s="1" t="s">
        <v>28</v>
      </c>
      <c r="AA14" s="1" t="s">
        <v>29</v>
      </c>
      <c r="AB14" s="1" t="s">
        <v>30</v>
      </c>
      <c r="AC14" s="1" t="s">
        <v>31</v>
      </c>
      <c r="AD14" s="1" t="s">
        <v>32</v>
      </c>
      <c r="AE14" s="1" t="s">
        <v>33</v>
      </c>
      <c r="AF14" s="1" t="s">
        <v>34</v>
      </c>
      <c r="AG14" s="1" t="s">
        <v>35</v>
      </c>
      <c r="AH14" s="1" t="s">
        <v>28</v>
      </c>
      <c r="AI14" s="1" t="s">
        <v>29</v>
      </c>
      <c r="AJ14" s="1" t="s">
        <v>30</v>
      </c>
      <c r="AK14" s="1" t="s">
        <v>31</v>
      </c>
      <c r="AL14" s="1" t="s">
        <v>32</v>
      </c>
      <c r="AM14" s="1" t="s">
        <v>33</v>
      </c>
      <c r="AN14" s="1" t="s">
        <v>34</v>
      </c>
      <c r="AO14" s="1" t="s">
        <v>35</v>
      </c>
      <c r="AP14" s="1" t="s">
        <v>28</v>
      </c>
      <c r="AQ14" s="1" t="s">
        <v>29</v>
      </c>
      <c r="AR14" s="1" t="s">
        <v>30</v>
      </c>
      <c r="AS14" s="1" t="s">
        <v>31</v>
      </c>
      <c r="AT14" s="1" t="s">
        <v>32</v>
      </c>
      <c r="AU14" s="1" t="s">
        <v>33</v>
      </c>
      <c r="AV14" s="1" t="s">
        <v>34</v>
      </c>
      <c r="AW14" s="1" t="s">
        <v>35</v>
      </c>
      <c r="AX14" s="1" t="s">
        <v>28</v>
      </c>
      <c r="AY14" s="1" t="s">
        <v>29</v>
      </c>
      <c r="AZ14" s="1" t="s">
        <v>30</v>
      </c>
      <c r="BA14" s="1" t="s">
        <v>31</v>
      </c>
      <c r="BB14" s="1" t="s">
        <v>32</v>
      </c>
      <c r="BC14" s="1" t="s">
        <v>33</v>
      </c>
      <c r="BD14" s="1" t="s">
        <v>34</v>
      </c>
      <c r="BE14" s="1" t="s">
        <v>35</v>
      </c>
      <c r="BF14" s="1" t="s">
        <v>28</v>
      </c>
      <c r="BG14" s="1" t="s">
        <v>29</v>
      </c>
      <c r="BH14" s="1" t="s">
        <v>30</v>
      </c>
      <c r="BI14" s="1" t="s">
        <v>31</v>
      </c>
      <c r="BJ14" s="1" t="s">
        <v>32</v>
      </c>
      <c r="BK14" s="1" t="s">
        <v>33</v>
      </c>
      <c r="BL14" s="1" t="s">
        <v>34</v>
      </c>
      <c r="BM14" s="1" t="s">
        <v>35</v>
      </c>
    </row>
    <row r="15" spans="1:65" ht="15" customHeight="1" x14ac:dyDescent="0.2">
      <c r="A15" t="s">
        <v>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>
        <v>0</v>
      </c>
      <c r="S15" t="s">
        <v>10</v>
      </c>
      <c r="T15" t="s">
        <v>10</v>
      </c>
      <c r="U15">
        <v>0</v>
      </c>
      <c r="V15" t="s">
        <v>10</v>
      </c>
      <c r="W15">
        <v>0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>
        <v>0</v>
      </c>
      <c r="AJ15">
        <v>0</v>
      </c>
      <c r="AK15" t="s">
        <v>10</v>
      </c>
      <c r="AL15" t="s">
        <v>10</v>
      </c>
      <c r="AM15">
        <v>0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0</v>
      </c>
      <c r="AZ15" t="s">
        <v>10</v>
      </c>
      <c r="BA15">
        <v>0</v>
      </c>
      <c r="BB15">
        <v>1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36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>
        <v>0</v>
      </c>
      <c r="S16" t="s">
        <v>10</v>
      </c>
      <c r="T16" t="s">
        <v>10</v>
      </c>
      <c r="U16">
        <v>1</v>
      </c>
      <c r="V16" t="s">
        <v>10</v>
      </c>
      <c r="W16">
        <v>0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>
        <v>1</v>
      </c>
      <c r="AJ16">
        <v>0</v>
      </c>
      <c r="AK16" t="s">
        <v>10</v>
      </c>
      <c r="AL16" t="s">
        <v>10</v>
      </c>
      <c r="AM16">
        <v>0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0</v>
      </c>
      <c r="AZ16" t="s">
        <v>10</v>
      </c>
      <c r="BA16">
        <v>0</v>
      </c>
      <c r="BB16">
        <v>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37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>
        <v>1</v>
      </c>
      <c r="S17" t="s">
        <v>10</v>
      </c>
      <c r="T17" t="s">
        <v>10</v>
      </c>
      <c r="U17">
        <v>0</v>
      </c>
      <c r="V17" t="s">
        <v>10</v>
      </c>
      <c r="W17">
        <v>0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>
        <v>0</v>
      </c>
      <c r="AJ17">
        <v>0</v>
      </c>
      <c r="AK17" t="s">
        <v>10</v>
      </c>
      <c r="AL17" t="s">
        <v>10</v>
      </c>
      <c r="AM17">
        <v>0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0</v>
      </c>
      <c r="AZ17" t="s">
        <v>10</v>
      </c>
      <c r="BA17">
        <v>3</v>
      </c>
      <c r="BB17">
        <v>3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38</v>
      </c>
      <c r="B18" t="s">
        <v>10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>
        <v>0</v>
      </c>
      <c r="S18" t="s">
        <v>10</v>
      </c>
      <c r="T18" t="s">
        <v>10</v>
      </c>
      <c r="U18">
        <v>1</v>
      </c>
      <c r="V18" t="s">
        <v>10</v>
      </c>
      <c r="W18">
        <v>0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>
        <v>0</v>
      </c>
      <c r="AJ18">
        <v>0</v>
      </c>
      <c r="AK18" t="s">
        <v>10</v>
      </c>
      <c r="AL18" t="s">
        <v>10</v>
      </c>
      <c r="AM18">
        <v>1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0</v>
      </c>
      <c r="AZ18" t="s">
        <v>10</v>
      </c>
      <c r="BA18">
        <v>2</v>
      </c>
      <c r="BB18">
        <v>3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39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>
        <v>1</v>
      </c>
      <c r="S19" t="s">
        <v>10</v>
      </c>
      <c r="T19" t="s">
        <v>10</v>
      </c>
      <c r="U19">
        <v>0</v>
      </c>
      <c r="V19" t="s">
        <v>10</v>
      </c>
      <c r="W19">
        <v>0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>
        <v>2</v>
      </c>
      <c r="AJ19">
        <v>0</v>
      </c>
      <c r="AK19" t="s">
        <v>10</v>
      </c>
      <c r="AL19" t="s">
        <v>10</v>
      </c>
      <c r="AM19">
        <v>0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0</v>
      </c>
      <c r="AZ19" t="s">
        <v>10</v>
      </c>
      <c r="BA19">
        <v>0</v>
      </c>
      <c r="BB19">
        <v>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40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>
        <v>2</v>
      </c>
      <c r="S20" t="s">
        <v>10</v>
      </c>
      <c r="T20" t="s">
        <v>10</v>
      </c>
      <c r="U20">
        <v>0</v>
      </c>
      <c r="V20" t="s">
        <v>10</v>
      </c>
      <c r="W20">
        <v>0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>
        <v>2</v>
      </c>
      <c r="AJ20">
        <v>0</v>
      </c>
      <c r="AK20" t="s">
        <v>10</v>
      </c>
      <c r="AL20" t="s">
        <v>10</v>
      </c>
      <c r="AM20">
        <v>1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 t="s">
        <v>10</v>
      </c>
      <c r="BA20">
        <v>1</v>
      </c>
      <c r="BB20">
        <v>1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41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>
        <v>0</v>
      </c>
      <c r="S21" t="s">
        <v>10</v>
      </c>
      <c r="T21" t="s">
        <v>10</v>
      </c>
      <c r="U21">
        <v>0</v>
      </c>
      <c r="V21" t="s">
        <v>10</v>
      </c>
      <c r="W21">
        <v>0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>
        <v>1</v>
      </c>
      <c r="AJ21">
        <v>0</v>
      </c>
      <c r="AK21" t="s">
        <v>10</v>
      </c>
      <c r="AL21" t="s">
        <v>10</v>
      </c>
      <c r="AM21">
        <v>1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0</v>
      </c>
      <c r="AZ21" t="s">
        <v>10</v>
      </c>
      <c r="BA21">
        <v>1</v>
      </c>
      <c r="BB21">
        <v>1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42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>
        <v>0</v>
      </c>
      <c r="S22" t="s">
        <v>10</v>
      </c>
      <c r="T22" t="s">
        <v>10</v>
      </c>
      <c r="U22">
        <v>3</v>
      </c>
      <c r="V22" t="s">
        <v>10</v>
      </c>
      <c r="W22">
        <v>0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>
        <v>1</v>
      </c>
      <c r="AJ22">
        <v>0</v>
      </c>
      <c r="AK22" t="s">
        <v>10</v>
      </c>
      <c r="AL22" t="s">
        <v>10</v>
      </c>
      <c r="AM22">
        <v>1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0</v>
      </c>
      <c r="AZ22" t="s">
        <v>10</v>
      </c>
      <c r="BA22">
        <v>2</v>
      </c>
      <c r="BB22">
        <v>1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43</v>
      </c>
      <c r="B23" t="s">
        <v>10</v>
      </c>
      <c r="C23" t="s">
        <v>10</v>
      </c>
      <c r="D23" t="s">
        <v>10</v>
      </c>
      <c r="E23" t="s">
        <v>10</v>
      </c>
      <c r="F23" t="s">
        <v>10</v>
      </c>
      <c r="G23" t="s">
        <v>10</v>
      </c>
      <c r="H23" t="s">
        <v>10</v>
      </c>
      <c r="I23" t="s">
        <v>10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>
        <v>0</v>
      </c>
      <c r="S23" t="s">
        <v>10</v>
      </c>
      <c r="T23" t="s">
        <v>10</v>
      </c>
      <c r="U23">
        <v>2</v>
      </c>
      <c r="V23" t="s">
        <v>10</v>
      </c>
      <c r="W23">
        <v>0</v>
      </c>
      <c r="X23" t="s">
        <v>10</v>
      </c>
      <c r="Y23">
        <v>0</v>
      </c>
      <c r="Z23" t="s">
        <v>10</v>
      </c>
      <c r="AA23" t="s">
        <v>10</v>
      </c>
      <c r="AB23" t="s">
        <v>10</v>
      </c>
      <c r="AC23" t="s">
        <v>10</v>
      </c>
      <c r="AD23" t="s">
        <v>10</v>
      </c>
      <c r="AE23" t="s">
        <v>10</v>
      </c>
      <c r="AF23" t="s">
        <v>10</v>
      </c>
      <c r="AG23" t="s">
        <v>10</v>
      </c>
      <c r="AH23" t="s">
        <v>10</v>
      </c>
      <c r="AI23">
        <v>0</v>
      </c>
      <c r="AJ23">
        <v>0</v>
      </c>
      <c r="AK23" t="s">
        <v>10</v>
      </c>
      <c r="AL23" t="s">
        <v>10</v>
      </c>
      <c r="AM23">
        <v>0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 t="s">
        <v>10</v>
      </c>
      <c r="BA23">
        <v>1</v>
      </c>
      <c r="BB23">
        <v>1</v>
      </c>
      <c r="BC23" t="s">
        <v>10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44</v>
      </c>
      <c r="B24" t="s">
        <v>10</v>
      </c>
      <c r="C24" t="s">
        <v>10</v>
      </c>
      <c r="D24" t="s">
        <v>10</v>
      </c>
      <c r="E24" t="s">
        <v>10</v>
      </c>
      <c r="F24" t="s">
        <v>10</v>
      </c>
      <c r="G24" t="s">
        <v>10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>
        <v>0</v>
      </c>
      <c r="S24" t="s">
        <v>10</v>
      </c>
      <c r="T24" t="s">
        <v>10</v>
      </c>
      <c r="U24">
        <v>1</v>
      </c>
      <c r="V24" t="s">
        <v>10</v>
      </c>
      <c r="W24">
        <v>0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>
        <v>1</v>
      </c>
      <c r="AJ24">
        <v>0</v>
      </c>
      <c r="AK24" t="s">
        <v>10</v>
      </c>
      <c r="AL24" t="s">
        <v>10</v>
      </c>
      <c r="AM24">
        <v>0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 t="s">
        <v>10</v>
      </c>
      <c r="BA24">
        <v>0</v>
      </c>
      <c r="BB24">
        <v>1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45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>
        <v>0</v>
      </c>
      <c r="S25" t="s">
        <v>10</v>
      </c>
      <c r="T25" t="s">
        <v>10</v>
      </c>
      <c r="U25">
        <v>0</v>
      </c>
      <c r="V25" t="s">
        <v>10</v>
      </c>
      <c r="W25">
        <v>0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>
        <v>0</v>
      </c>
      <c r="AJ25">
        <v>0</v>
      </c>
      <c r="AK25" t="s">
        <v>10</v>
      </c>
      <c r="AL25" t="s">
        <v>10</v>
      </c>
      <c r="AM25">
        <v>0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0</v>
      </c>
      <c r="AZ25" t="s">
        <v>10</v>
      </c>
      <c r="BA25">
        <v>0</v>
      </c>
      <c r="BB25">
        <v>0</v>
      </c>
      <c r="BC25" t="s">
        <v>10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46</v>
      </c>
      <c r="B26" t="s">
        <v>10</v>
      </c>
      <c r="C26" t="s">
        <v>10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>
        <v>0</v>
      </c>
      <c r="S26" t="s">
        <v>10</v>
      </c>
      <c r="T26" t="s">
        <v>10</v>
      </c>
      <c r="U26">
        <v>1</v>
      </c>
      <c r="V26" t="s">
        <v>10</v>
      </c>
      <c r="W26">
        <v>0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>
        <v>1</v>
      </c>
      <c r="AJ26">
        <v>0</v>
      </c>
      <c r="AK26" t="s">
        <v>10</v>
      </c>
      <c r="AL26" t="s">
        <v>10</v>
      </c>
      <c r="AM26">
        <v>0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0</v>
      </c>
      <c r="AZ26" t="s">
        <v>10</v>
      </c>
      <c r="BA26">
        <v>0</v>
      </c>
      <c r="BB26">
        <v>1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47</v>
      </c>
      <c r="B27" t="s">
        <v>10</v>
      </c>
      <c r="C27" t="s">
        <v>10</v>
      </c>
      <c r="D27" t="s">
        <v>10</v>
      </c>
      <c r="E27" t="s">
        <v>10</v>
      </c>
      <c r="F27" t="s">
        <v>10</v>
      </c>
      <c r="G27" t="s">
        <v>10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>
        <v>0</v>
      </c>
      <c r="S27" t="s">
        <v>10</v>
      </c>
      <c r="T27" t="s">
        <v>10</v>
      </c>
      <c r="U27">
        <v>2</v>
      </c>
      <c r="V27" t="s">
        <v>10</v>
      </c>
      <c r="W27">
        <v>0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>
        <v>2</v>
      </c>
      <c r="AJ27">
        <v>0</v>
      </c>
      <c r="AK27" t="s">
        <v>10</v>
      </c>
      <c r="AL27" t="s">
        <v>10</v>
      </c>
      <c r="AM27">
        <v>0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 t="s">
        <v>10</v>
      </c>
      <c r="BA27">
        <v>1</v>
      </c>
      <c r="BB27">
        <v>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48</v>
      </c>
      <c r="B28" t="s">
        <v>10</v>
      </c>
      <c r="C28" t="s">
        <v>10</v>
      </c>
      <c r="D28" t="s">
        <v>10</v>
      </c>
      <c r="E28" t="s">
        <v>10</v>
      </c>
      <c r="F28" t="s">
        <v>10</v>
      </c>
      <c r="G28" t="s">
        <v>10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>
        <v>0</v>
      </c>
      <c r="S28" t="s">
        <v>10</v>
      </c>
      <c r="T28" t="s">
        <v>10</v>
      </c>
      <c r="U28">
        <v>1</v>
      </c>
      <c r="V28" t="s">
        <v>10</v>
      </c>
      <c r="W28">
        <v>0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>
        <v>0</v>
      </c>
      <c r="AJ28">
        <v>0</v>
      </c>
      <c r="AK28" t="s">
        <v>10</v>
      </c>
      <c r="AL28" t="s">
        <v>10</v>
      </c>
      <c r="AM28">
        <v>0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0</v>
      </c>
      <c r="AZ28" t="s">
        <v>10</v>
      </c>
      <c r="BA28">
        <v>1</v>
      </c>
      <c r="BB28">
        <v>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49</v>
      </c>
      <c r="B29" t="s">
        <v>10</v>
      </c>
      <c r="C29" t="s">
        <v>10</v>
      </c>
      <c r="D29" t="s">
        <v>10</v>
      </c>
      <c r="E29" t="s">
        <v>10</v>
      </c>
      <c r="F29" t="s">
        <v>10</v>
      </c>
      <c r="G29" t="s">
        <v>10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>
        <v>0</v>
      </c>
      <c r="S29" t="s">
        <v>10</v>
      </c>
      <c r="T29" t="s">
        <v>10</v>
      </c>
      <c r="U29">
        <v>2</v>
      </c>
      <c r="V29" t="s">
        <v>10</v>
      </c>
      <c r="W29">
        <v>0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>
        <v>0</v>
      </c>
      <c r="AJ29">
        <v>0</v>
      </c>
      <c r="AK29" t="s">
        <v>10</v>
      </c>
      <c r="AL29" t="s">
        <v>10</v>
      </c>
      <c r="AM29">
        <v>0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0</v>
      </c>
      <c r="AZ29" t="s">
        <v>10</v>
      </c>
      <c r="BA29">
        <v>0</v>
      </c>
      <c r="BB29">
        <v>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50</v>
      </c>
      <c r="B30" t="s">
        <v>10</v>
      </c>
      <c r="C30" t="s">
        <v>10</v>
      </c>
      <c r="D30" t="s">
        <v>10</v>
      </c>
      <c r="E30" t="s">
        <v>10</v>
      </c>
      <c r="F30" t="s">
        <v>10</v>
      </c>
      <c r="G30" t="s">
        <v>10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>
        <v>2</v>
      </c>
      <c r="S30" t="s">
        <v>10</v>
      </c>
      <c r="T30" t="s">
        <v>10</v>
      </c>
      <c r="U30">
        <v>0</v>
      </c>
      <c r="V30" t="s">
        <v>10</v>
      </c>
      <c r="W30">
        <v>0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>
        <v>1</v>
      </c>
      <c r="AJ30">
        <v>0</v>
      </c>
      <c r="AK30" t="s">
        <v>10</v>
      </c>
      <c r="AL30" t="s">
        <v>10</v>
      </c>
      <c r="AM30">
        <v>0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0</v>
      </c>
      <c r="AZ30" t="s">
        <v>10</v>
      </c>
      <c r="BA30">
        <v>0</v>
      </c>
      <c r="BB30">
        <v>1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51</v>
      </c>
      <c r="B31" t="s">
        <v>10</v>
      </c>
      <c r="C31" t="s">
        <v>10</v>
      </c>
      <c r="D31" t="s">
        <v>10</v>
      </c>
      <c r="E31" t="s">
        <v>10</v>
      </c>
      <c r="F31" t="s">
        <v>10</v>
      </c>
      <c r="G31" t="s">
        <v>10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>
        <v>0</v>
      </c>
      <c r="S31" t="s">
        <v>10</v>
      </c>
      <c r="T31" t="s">
        <v>10</v>
      </c>
      <c r="U31">
        <v>0</v>
      </c>
      <c r="V31" t="s">
        <v>10</v>
      </c>
      <c r="W31">
        <v>0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>
        <v>1</v>
      </c>
      <c r="AJ31">
        <v>0</v>
      </c>
      <c r="AK31" t="s">
        <v>10</v>
      </c>
      <c r="AL31" t="s">
        <v>10</v>
      </c>
      <c r="AM31">
        <v>0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0</v>
      </c>
      <c r="AZ31" t="s">
        <v>10</v>
      </c>
      <c r="BA31">
        <v>1</v>
      </c>
      <c r="BB31">
        <v>2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52</v>
      </c>
      <c r="B32" t="s">
        <v>10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>
        <v>0</v>
      </c>
      <c r="S32" t="s">
        <v>10</v>
      </c>
      <c r="T32" t="s">
        <v>10</v>
      </c>
      <c r="U32">
        <v>2</v>
      </c>
      <c r="V32" t="s">
        <v>10</v>
      </c>
      <c r="W32">
        <v>0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>
        <v>0</v>
      </c>
      <c r="AJ32">
        <v>0</v>
      </c>
      <c r="AK32" t="s">
        <v>10</v>
      </c>
      <c r="AL32" t="s">
        <v>10</v>
      </c>
      <c r="AM32">
        <v>0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 t="s">
        <v>10</v>
      </c>
      <c r="BA32">
        <v>1</v>
      </c>
      <c r="BB32">
        <v>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53</v>
      </c>
      <c r="B33" t="s">
        <v>10</v>
      </c>
      <c r="C33" t="s">
        <v>10</v>
      </c>
      <c r="D33" t="s">
        <v>10</v>
      </c>
      <c r="E33" t="s">
        <v>10</v>
      </c>
      <c r="F33" t="s">
        <v>10</v>
      </c>
      <c r="G33" t="s">
        <v>10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>
        <v>0</v>
      </c>
      <c r="S33" t="s">
        <v>10</v>
      </c>
      <c r="T33" t="s">
        <v>10</v>
      </c>
      <c r="U33">
        <v>1</v>
      </c>
      <c r="V33" t="s">
        <v>10</v>
      </c>
      <c r="W33">
        <v>0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>
        <v>0</v>
      </c>
      <c r="AJ33">
        <v>0</v>
      </c>
      <c r="AK33" t="s">
        <v>10</v>
      </c>
      <c r="AL33" t="s">
        <v>10</v>
      </c>
      <c r="AM33">
        <v>0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 t="s">
        <v>10</v>
      </c>
      <c r="BA33">
        <v>2</v>
      </c>
      <c r="BB33">
        <v>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54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>
        <v>0</v>
      </c>
      <c r="S34" t="s">
        <v>10</v>
      </c>
      <c r="T34" t="s">
        <v>10</v>
      </c>
      <c r="U34">
        <v>0</v>
      </c>
      <c r="V34" t="s">
        <v>10</v>
      </c>
      <c r="W34">
        <v>0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>
        <v>0</v>
      </c>
      <c r="AJ34">
        <v>0</v>
      </c>
      <c r="AK34" t="s">
        <v>10</v>
      </c>
      <c r="AL34" t="s">
        <v>10</v>
      </c>
      <c r="AM34">
        <v>0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 t="s">
        <v>10</v>
      </c>
      <c r="BA34">
        <v>0</v>
      </c>
      <c r="BB34">
        <v>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55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>
        <v>0</v>
      </c>
      <c r="S35" t="s">
        <v>10</v>
      </c>
      <c r="T35" t="s">
        <v>10</v>
      </c>
      <c r="U35">
        <v>0</v>
      </c>
      <c r="V35" t="s">
        <v>10</v>
      </c>
      <c r="W35">
        <v>0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>
        <v>0</v>
      </c>
      <c r="AJ35">
        <v>0</v>
      </c>
      <c r="AK35" t="s">
        <v>10</v>
      </c>
      <c r="AL35" t="s">
        <v>10</v>
      </c>
      <c r="AM35">
        <v>1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 t="s">
        <v>10</v>
      </c>
      <c r="BA35">
        <v>0</v>
      </c>
      <c r="BB35">
        <v>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56</v>
      </c>
      <c r="B36" t="s">
        <v>10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>
        <v>0</v>
      </c>
      <c r="S36" t="s">
        <v>10</v>
      </c>
      <c r="T36" t="s">
        <v>10</v>
      </c>
      <c r="U36">
        <v>1</v>
      </c>
      <c r="V36" t="s">
        <v>10</v>
      </c>
      <c r="W36">
        <v>0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>
        <v>0</v>
      </c>
      <c r="AJ36">
        <v>0</v>
      </c>
      <c r="AK36" t="s">
        <v>10</v>
      </c>
      <c r="AL36" t="s">
        <v>10</v>
      </c>
      <c r="AM36">
        <v>0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 t="s">
        <v>10</v>
      </c>
      <c r="BA36">
        <v>0</v>
      </c>
      <c r="BB36">
        <v>1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57</v>
      </c>
      <c r="B37" t="s">
        <v>10</v>
      </c>
      <c r="C37" t="s">
        <v>10</v>
      </c>
      <c r="D37" t="s">
        <v>10</v>
      </c>
      <c r="E37" t="s">
        <v>10</v>
      </c>
      <c r="F37" t="s">
        <v>10</v>
      </c>
      <c r="G37" t="s">
        <v>10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>
        <v>0</v>
      </c>
      <c r="S37" t="s">
        <v>10</v>
      </c>
      <c r="T37" t="s">
        <v>10</v>
      </c>
      <c r="U37">
        <v>0</v>
      </c>
      <c r="V37" t="s">
        <v>10</v>
      </c>
      <c r="W37">
        <v>0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>
        <v>0</v>
      </c>
      <c r="AJ37">
        <v>0</v>
      </c>
      <c r="AK37" t="s">
        <v>10</v>
      </c>
      <c r="AL37" t="s">
        <v>10</v>
      </c>
      <c r="AM37">
        <v>0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 t="s">
        <v>10</v>
      </c>
      <c r="BA37">
        <v>0</v>
      </c>
      <c r="BB37">
        <v>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58</v>
      </c>
      <c r="B38" t="s">
        <v>10</v>
      </c>
      <c r="C38" t="s">
        <v>10</v>
      </c>
      <c r="D38" t="s">
        <v>10</v>
      </c>
      <c r="E38" t="s">
        <v>10</v>
      </c>
      <c r="F38" t="s">
        <v>10</v>
      </c>
      <c r="G38" t="s">
        <v>10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>
        <v>0</v>
      </c>
      <c r="S38" t="s">
        <v>10</v>
      </c>
      <c r="T38" t="s">
        <v>10</v>
      </c>
      <c r="U38">
        <v>0</v>
      </c>
      <c r="V38" t="s">
        <v>10</v>
      </c>
      <c r="W38">
        <v>0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>
        <v>0</v>
      </c>
      <c r="AJ38">
        <v>0</v>
      </c>
      <c r="AK38" t="s">
        <v>10</v>
      </c>
      <c r="AL38" t="s">
        <v>10</v>
      </c>
      <c r="AM38">
        <v>0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0</v>
      </c>
      <c r="AZ38" t="s">
        <v>10</v>
      </c>
      <c r="BA38">
        <v>0</v>
      </c>
      <c r="BB38">
        <v>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  <row r="40" spans="1:65" ht="15" customHeight="1" x14ac:dyDescent="0.2">
      <c r="R40">
        <f>SUM(R15:R39)</f>
        <v>6</v>
      </c>
      <c r="U40">
        <f>SUM(U15:U39)</f>
        <v>18</v>
      </c>
      <c r="W40">
        <f>SUM(W15:W39)</f>
        <v>0</v>
      </c>
      <c r="Y40">
        <f>SUM(Y15:Y39)</f>
        <v>0</v>
      </c>
      <c r="AI40">
        <f>SUM(AI15:AI39)</f>
        <v>13</v>
      </c>
      <c r="AJ40">
        <f>SUM(AJ15:AJ39)</f>
        <v>0</v>
      </c>
      <c r="AM40">
        <f>SUM(AM15:AM39)</f>
        <v>5</v>
      </c>
      <c r="AO40">
        <f>SUM(AO15:AO39)</f>
        <v>0</v>
      </c>
      <c r="AY40">
        <f>SUM(AY15:AY39)</f>
        <v>0</v>
      </c>
      <c r="BA40">
        <f>SUM(BA15:BA39)</f>
        <v>16</v>
      </c>
      <c r="BB40">
        <f>SUM(BB15:BB39)</f>
        <v>17</v>
      </c>
      <c r="BE40">
        <f>SUM(BE15:BE39)</f>
        <v>0</v>
      </c>
      <c r="BG40">
        <f>SUM(A40:BF40)</f>
        <v>75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O51"/>
  <sheetViews>
    <sheetView tabSelected="1" topLeftCell="U1" workbookViewId="0">
      <selection activeCell="BO52" sqref="BO52"/>
    </sheetView>
  </sheetViews>
  <sheetFormatPr defaultColWidth="12.140625" defaultRowHeight="15" customHeight="1" x14ac:dyDescent="0.2"/>
  <cols>
    <col min="1" max="1" width="12.140625" bestFit="1" customWidth="1"/>
    <col min="2" max="17" width="9.140625" hidden="1" customWidth="1"/>
    <col min="18" max="25" width="9.140625" bestFit="1" customWidth="1"/>
    <col min="26" max="33" width="9.140625" hidden="1" customWidth="1"/>
    <col min="34" max="41" width="9.140625" bestFit="1" customWidth="1"/>
    <col min="42" max="49" width="9.140625" hidden="1" customWidth="1"/>
    <col min="50" max="57" width="9.140625" bestFit="1" customWidth="1"/>
    <col min="58" max="65" width="9.140625" hidden="1" customWidth="1"/>
  </cols>
  <sheetData>
    <row r="1" spans="1:65" ht="15" customHeight="1" x14ac:dyDescent="0.3">
      <c r="A1" s="10" t="s">
        <v>0</v>
      </c>
      <c r="B1" s="10"/>
      <c r="C1" s="11" t="s">
        <v>1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</row>
    <row r="2" spans="1:65" ht="15" customHeight="1" x14ac:dyDescent="0.3">
      <c r="A2" s="10" t="s">
        <v>2</v>
      </c>
      <c r="B2" s="10"/>
      <c r="C2" s="11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ht="15" customHeight="1" x14ac:dyDescent="0.3">
      <c r="A3" s="10" t="s">
        <v>4</v>
      </c>
      <c r="B3" s="10"/>
      <c r="C3" s="11" t="s">
        <v>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</row>
    <row r="4" spans="1:65" ht="15" customHeight="1" x14ac:dyDescent="0.3">
      <c r="A4" s="10" t="s">
        <v>6</v>
      </c>
      <c r="B4" s="10"/>
      <c r="C4" s="11" t="s">
        <v>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1:65" ht="15" customHeight="1" x14ac:dyDescent="0.3">
      <c r="A5" s="10" t="s">
        <v>8</v>
      </c>
      <c r="B5" s="10"/>
      <c r="C5" s="11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1:65" ht="15" customHeight="1" x14ac:dyDescent="0.3">
      <c r="A6" s="10" t="s">
        <v>10</v>
      </c>
      <c r="B6" s="10"/>
      <c r="C6" s="11" t="s">
        <v>10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</row>
    <row r="7" spans="1:65" ht="15" customHeight="1" x14ac:dyDescent="0.3">
      <c r="A7" s="10" t="s">
        <v>10</v>
      </c>
      <c r="B7" s="10"/>
      <c r="C7" s="11" t="s">
        <v>10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</row>
    <row r="8" spans="1:65" ht="15" customHeight="1" x14ac:dyDescent="0.3">
      <c r="A8" s="10" t="s">
        <v>10</v>
      </c>
      <c r="B8" s="10"/>
      <c r="C8" s="11" t="s">
        <v>10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1:65" ht="15" customHeight="1" x14ac:dyDescent="0.3">
      <c r="A9" s="10" t="s">
        <v>10</v>
      </c>
      <c r="B9" s="10"/>
      <c r="C9" s="11" t="s">
        <v>10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1:65" ht="15" customHeight="1" x14ac:dyDescent="0.3">
      <c r="A10" s="10" t="s">
        <v>11</v>
      </c>
      <c r="B10" s="10"/>
      <c r="C10" s="11" t="s">
        <v>12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ht="15" customHeight="1" x14ac:dyDescent="0.3">
      <c r="A11" s="10" t="s">
        <v>13</v>
      </c>
      <c r="B11" s="10"/>
      <c r="C11" s="11" t="s">
        <v>61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1:65" ht="15" customHeight="1" x14ac:dyDescent="0.2">
      <c r="A12" t="s">
        <v>10</v>
      </c>
      <c r="B12" s="12" t="s">
        <v>15</v>
      </c>
      <c r="C12" s="13"/>
      <c r="D12" s="13"/>
      <c r="E12" s="13"/>
      <c r="F12" s="13"/>
      <c r="G12" s="13"/>
      <c r="H12" s="13"/>
      <c r="I12" s="14"/>
      <c r="J12" s="12" t="s">
        <v>16</v>
      </c>
      <c r="K12" s="13"/>
      <c r="L12" s="13"/>
      <c r="M12" s="13"/>
      <c r="N12" s="13"/>
      <c r="O12" s="13"/>
      <c r="P12" s="13"/>
      <c r="Q12" s="14"/>
      <c r="R12" s="12" t="s">
        <v>17</v>
      </c>
      <c r="S12" s="13"/>
      <c r="T12" s="13"/>
      <c r="U12" s="13"/>
      <c r="V12" s="13"/>
      <c r="W12" s="13"/>
      <c r="X12" s="13"/>
      <c r="Y12" s="14"/>
      <c r="Z12" s="12" t="s">
        <v>15</v>
      </c>
      <c r="AA12" s="13"/>
      <c r="AB12" s="13"/>
      <c r="AC12" s="13"/>
      <c r="AD12" s="13"/>
      <c r="AE12" s="13"/>
      <c r="AF12" s="13"/>
      <c r="AG12" s="14"/>
      <c r="AH12" s="12" t="s">
        <v>18</v>
      </c>
      <c r="AI12" s="13"/>
      <c r="AJ12" s="13"/>
      <c r="AK12" s="13"/>
      <c r="AL12" s="13"/>
      <c r="AM12" s="13"/>
      <c r="AN12" s="13"/>
      <c r="AO12" s="14"/>
      <c r="AP12" s="12" t="s">
        <v>15</v>
      </c>
      <c r="AQ12" s="13"/>
      <c r="AR12" s="13"/>
      <c r="AS12" s="13"/>
      <c r="AT12" s="13"/>
      <c r="AU12" s="13"/>
      <c r="AV12" s="13"/>
      <c r="AW12" s="14"/>
      <c r="AX12" s="12" t="s">
        <v>19</v>
      </c>
      <c r="AY12" s="13"/>
      <c r="AZ12" s="13"/>
      <c r="BA12" s="13"/>
      <c r="BB12" s="13"/>
      <c r="BC12" s="13"/>
      <c r="BD12" s="13"/>
      <c r="BE12" s="14"/>
      <c r="BF12" s="12" t="s">
        <v>15</v>
      </c>
      <c r="BG12" s="13"/>
      <c r="BH12" s="13"/>
      <c r="BI12" s="13"/>
      <c r="BJ12" s="13"/>
      <c r="BK12" s="13"/>
      <c r="BL12" s="13"/>
      <c r="BM12" s="14"/>
    </row>
    <row r="13" spans="1:65" ht="15" customHeight="1" x14ac:dyDescent="0.2">
      <c r="A13" t="s">
        <v>10</v>
      </c>
      <c r="B13" s="7" t="s">
        <v>20</v>
      </c>
      <c r="C13" s="8"/>
      <c r="D13" s="8"/>
      <c r="E13" s="8"/>
      <c r="F13" s="8"/>
      <c r="G13" s="8"/>
      <c r="H13" s="8"/>
      <c r="I13" s="9"/>
      <c r="J13" s="7" t="s">
        <v>21</v>
      </c>
      <c r="K13" s="8"/>
      <c r="L13" s="8"/>
      <c r="M13" s="8"/>
      <c r="N13" s="8"/>
      <c r="O13" s="8"/>
      <c r="P13" s="8"/>
      <c r="Q13" s="9"/>
      <c r="R13" s="7" t="s">
        <v>22</v>
      </c>
      <c r="S13" s="8"/>
      <c r="T13" s="8"/>
      <c r="U13" s="8"/>
      <c r="V13" s="8"/>
      <c r="W13" s="8"/>
      <c r="X13" s="8"/>
      <c r="Y13" s="9"/>
      <c r="Z13" s="7" t="s">
        <v>23</v>
      </c>
      <c r="AA13" s="8"/>
      <c r="AB13" s="8"/>
      <c r="AC13" s="8"/>
      <c r="AD13" s="8"/>
      <c r="AE13" s="8"/>
      <c r="AF13" s="8"/>
      <c r="AG13" s="9"/>
      <c r="AH13" s="7" t="s">
        <v>24</v>
      </c>
      <c r="AI13" s="8"/>
      <c r="AJ13" s="8"/>
      <c r="AK13" s="8"/>
      <c r="AL13" s="8"/>
      <c r="AM13" s="8"/>
      <c r="AN13" s="8"/>
      <c r="AO13" s="9"/>
      <c r="AP13" s="7" t="s">
        <v>25</v>
      </c>
      <c r="AQ13" s="8"/>
      <c r="AR13" s="8"/>
      <c r="AS13" s="8"/>
      <c r="AT13" s="8"/>
      <c r="AU13" s="8"/>
      <c r="AV13" s="8"/>
      <c r="AW13" s="9"/>
      <c r="AX13" s="7" t="s">
        <v>26</v>
      </c>
      <c r="AY13" s="8"/>
      <c r="AZ13" s="8"/>
      <c r="BA13" s="8"/>
      <c r="BB13" s="8"/>
      <c r="BC13" s="8"/>
      <c r="BD13" s="8"/>
      <c r="BE13" s="9"/>
      <c r="BF13" s="7" t="s">
        <v>27</v>
      </c>
      <c r="BG13" s="8"/>
      <c r="BH13" s="8"/>
      <c r="BI13" s="8"/>
      <c r="BJ13" s="8"/>
      <c r="BK13" s="8"/>
      <c r="BL13" s="8"/>
      <c r="BM13" s="9"/>
    </row>
    <row r="14" spans="1:65" ht="15" customHeight="1" x14ac:dyDescent="0.2">
      <c r="A14" s="1" t="s">
        <v>4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28</v>
      </c>
      <c r="K14" s="1" t="s">
        <v>29</v>
      </c>
      <c r="L14" s="1" t="s">
        <v>30</v>
      </c>
      <c r="M14" s="1" t="s">
        <v>31</v>
      </c>
      <c r="N14" s="1" t="s">
        <v>32</v>
      </c>
      <c r="O14" s="1" t="s">
        <v>33</v>
      </c>
      <c r="P14" s="1" t="s">
        <v>34</v>
      </c>
      <c r="Q14" s="1" t="s">
        <v>35</v>
      </c>
      <c r="R14" s="1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  <c r="X14" s="1" t="s">
        <v>34</v>
      </c>
      <c r="Y14" s="1" t="s">
        <v>35</v>
      </c>
      <c r="Z14" s="1" t="s">
        <v>28</v>
      </c>
      <c r="AA14" s="1" t="s">
        <v>29</v>
      </c>
      <c r="AB14" s="1" t="s">
        <v>30</v>
      </c>
      <c r="AC14" s="1" t="s">
        <v>31</v>
      </c>
      <c r="AD14" s="1" t="s">
        <v>32</v>
      </c>
      <c r="AE14" s="1" t="s">
        <v>33</v>
      </c>
      <c r="AF14" s="1" t="s">
        <v>34</v>
      </c>
      <c r="AG14" s="1" t="s">
        <v>35</v>
      </c>
      <c r="AH14" s="1" t="s">
        <v>28</v>
      </c>
      <c r="AI14" s="1" t="s">
        <v>29</v>
      </c>
      <c r="AJ14" s="1" t="s">
        <v>30</v>
      </c>
      <c r="AK14" s="1" t="s">
        <v>31</v>
      </c>
      <c r="AL14" s="1" t="s">
        <v>32</v>
      </c>
      <c r="AM14" s="1" t="s">
        <v>33</v>
      </c>
      <c r="AN14" s="1" t="s">
        <v>34</v>
      </c>
      <c r="AO14" s="1" t="s">
        <v>35</v>
      </c>
      <c r="AP14" s="1" t="s">
        <v>28</v>
      </c>
      <c r="AQ14" s="1" t="s">
        <v>29</v>
      </c>
      <c r="AR14" s="1" t="s">
        <v>30</v>
      </c>
      <c r="AS14" s="1" t="s">
        <v>31</v>
      </c>
      <c r="AT14" s="1" t="s">
        <v>32</v>
      </c>
      <c r="AU14" s="1" t="s">
        <v>33</v>
      </c>
      <c r="AV14" s="1" t="s">
        <v>34</v>
      </c>
      <c r="AW14" s="1" t="s">
        <v>35</v>
      </c>
      <c r="AX14" s="1" t="s">
        <v>28</v>
      </c>
      <c r="AY14" s="1" t="s">
        <v>29</v>
      </c>
      <c r="AZ14" s="1" t="s">
        <v>30</v>
      </c>
      <c r="BA14" s="1" t="s">
        <v>31</v>
      </c>
      <c r="BB14" s="1" t="s">
        <v>32</v>
      </c>
      <c r="BC14" s="1" t="s">
        <v>33</v>
      </c>
      <c r="BD14" s="1" t="s">
        <v>34</v>
      </c>
      <c r="BE14" s="1" t="s">
        <v>35</v>
      </c>
      <c r="BF14" s="1" t="s">
        <v>28</v>
      </c>
      <c r="BG14" s="1" t="s">
        <v>29</v>
      </c>
      <c r="BH14" s="1" t="s">
        <v>30</v>
      </c>
      <c r="BI14" s="1" t="s">
        <v>31</v>
      </c>
      <c r="BJ14" s="1" t="s">
        <v>32</v>
      </c>
      <c r="BK14" s="1" t="s">
        <v>33</v>
      </c>
      <c r="BL14" s="1" t="s">
        <v>34</v>
      </c>
      <c r="BM14" s="1" t="s">
        <v>35</v>
      </c>
    </row>
    <row r="15" spans="1:65" ht="15" customHeight="1" x14ac:dyDescent="0.2">
      <c r="A15" t="s">
        <v>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>
        <v>32</v>
      </c>
      <c r="S15" t="s">
        <v>10</v>
      </c>
      <c r="T15" t="s">
        <v>10</v>
      </c>
      <c r="U15">
        <v>164</v>
      </c>
      <c r="V15" t="s">
        <v>10</v>
      </c>
      <c r="W15">
        <v>0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>
        <v>99</v>
      </c>
      <c r="AJ15">
        <v>0</v>
      </c>
      <c r="AK15" t="s">
        <v>10</v>
      </c>
      <c r="AL15" t="s">
        <v>10</v>
      </c>
      <c r="AM15">
        <v>9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0</v>
      </c>
      <c r="AZ15" t="s">
        <v>10</v>
      </c>
      <c r="BA15">
        <v>44</v>
      </c>
      <c r="BB15">
        <v>102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36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>
        <v>45</v>
      </c>
      <c r="S16" t="s">
        <v>10</v>
      </c>
      <c r="T16" t="s">
        <v>10</v>
      </c>
      <c r="U16">
        <v>197</v>
      </c>
      <c r="V16" t="s">
        <v>10</v>
      </c>
      <c r="W16">
        <v>0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>
        <v>99</v>
      </c>
      <c r="AJ16">
        <v>0</v>
      </c>
      <c r="AK16" t="s">
        <v>10</v>
      </c>
      <c r="AL16" t="s">
        <v>10</v>
      </c>
      <c r="AM16">
        <v>18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0</v>
      </c>
      <c r="AZ16" t="s">
        <v>10</v>
      </c>
      <c r="BA16">
        <v>75</v>
      </c>
      <c r="BB16">
        <v>129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s="2" customFormat="1" ht="15" customHeight="1" x14ac:dyDescent="0.2">
      <c r="A17" s="2" t="s">
        <v>37</v>
      </c>
      <c r="B17" s="2" t="s">
        <v>10</v>
      </c>
      <c r="C17" s="2" t="s">
        <v>10</v>
      </c>
      <c r="D17" s="2" t="s">
        <v>10</v>
      </c>
      <c r="E17" s="2" t="s">
        <v>10</v>
      </c>
      <c r="F17" s="2" t="s">
        <v>10</v>
      </c>
      <c r="G17" s="2" t="s">
        <v>10</v>
      </c>
      <c r="H17" s="2" t="s">
        <v>10</v>
      </c>
      <c r="I17" s="2" t="s">
        <v>10</v>
      </c>
      <c r="J17" s="2" t="s">
        <v>10</v>
      </c>
      <c r="K17" s="2" t="s">
        <v>10</v>
      </c>
      <c r="L17" s="2" t="s">
        <v>10</v>
      </c>
      <c r="M17" s="2" t="s">
        <v>10</v>
      </c>
      <c r="N17" s="2" t="s">
        <v>10</v>
      </c>
      <c r="O17" s="2" t="s">
        <v>10</v>
      </c>
      <c r="P17" s="2" t="s">
        <v>10</v>
      </c>
      <c r="Q17" s="2" t="s">
        <v>10</v>
      </c>
      <c r="R17" s="2">
        <v>56</v>
      </c>
      <c r="S17" s="2" t="s">
        <v>10</v>
      </c>
      <c r="T17" s="2" t="s">
        <v>10</v>
      </c>
      <c r="U17" s="2">
        <v>283</v>
      </c>
      <c r="V17" s="2" t="s">
        <v>10</v>
      </c>
      <c r="W17" s="2">
        <v>0</v>
      </c>
      <c r="X17" s="2" t="s">
        <v>10</v>
      </c>
      <c r="Y17" s="2">
        <v>0</v>
      </c>
      <c r="Z17" s="2" t="s">
        <v>10</v>
      </c>
      <c r="AA17" s="2" t="s">
        <v>10</v>
      </c>
      <c r="AB17" s="2" t="s">
        <v>10</v>
      </c>
      <c r="AC17" s="2" t="s">
        <v>10</v>
      </c>
      <c r="AD17" s="2" t="s">
        <v>10</v>
      </c>
      <c r="AE17" s="2" t="s">
        <v>10</v>
      </c>
      <c r="AF17" s="2" t="s">
        <v>10</v>
      </c>
      <c r="AG17" s="2" t="s">
        <v>10</v>
      </c>
      <c r="AH17" s="2" t="s">
        <v>10</v>
      </c>
      <c r="AI17" s="2">
        <v>129</v>
      </c>
      <c r="AJ17" s="2">
        <v>0</v>
      </c>
      <c r="AK17" s="2" t="s">
        <v>10</v>
      </c>
      <c r="AL17" s="2" t="s">
        <v>10</v>
      </c>
      <c r="AM17" s="2">
        <v>25</v>
      </c>
      <c r="AN17" s="2" t="s">
        <v>10</v>
      </c>
      <c r="AO17" s="2">
        <v>0</v>
      </c>
      <c r="AP17" s="2" t="s">
        <v>10</v>
      </c>
      <c r="AQ17" s="2" t="s">
        <v>10</v>
      </c>
      <c r="AR17" s="2" t="s">
        <v>10</v>
      </c>
      <c r="AS17" s="2" t="s">
        <v>10</v>
      </c>
      <c r="AT17" s="2" t="s">
        <v>10</v>
      </c>
      <c r="AU17" s="2" t="s">
        <v>10</v>
      </c>
      <c r="AV17" s="2" t="s">
        <v>10</v>
      </c>
      <c r="AW17" s="2" t="s">
        <v>10</v>
      </c>
      <c r="AX17" s="2" t="s">
        <v>10</v>
      </c>
      <c r="AY17" s="2">
        <v>0</v>
      </c>
      <c r="AZ17" s="2" t="s">
        <v>10</v>
      </c>
      <c r="BA17" s="2">
        <v>125</v>
      </c>
      <c r="BB17" s="2">
        <v>152</v>
      </c>
      <c r="BC17" s="2" t="s">
        <v>10</v>
      </c>
      <c r="BD17" s="2" t="s">
        <v>10</v>
      </c>
      <c r="BE17" s="2">
        <v>0</v>
      </c>
      <c r="BF17" s="2" t="s">
        <v>10</v>
      </c>
      <c r="BG17" s="2" t="s">
        <v>10</v>
      </c>
      <c r="BH17" s="2" t="s">
        <v>10</v>
      </c>
      <c r="BI17" s="2" t="s">
        <v>10</v>
      </c>
      <c r="BJ17" s="2" t="s">
        <v>10</v>
      </c>
      <c r="BK17" s="2" t="s">
        <v>10</v>
      </c>
      <c r="BL17" s="2" t="s">
        <v>10</v>
      </c>
      <c r="BM17" s="2" t="s">
        <v>10</v>
      </c>
    </row>
    <row r="18" spans="1:65" s="2" customFormat="1" ht="15" customHeight="1" x14ac:dyDescent="0.2">
      <c r="A18" s="2" t="s">
        <v>38</v>
      </c>
      <c r="B18" s="2" t="s">
        <v>10</v>
      </c>
      <c r="C18" s="2" t="s">
        <v>10</v>
      </c>
      <c r="D18" s="2" t="s">
        <v>10</v>
      </c>
      <c r="E18" s="2" t="s">
        <v>10</v>
      </c>
      <c r="F18" s="2" t="s">
        <v>10</v>
      </c>
      <c r="G18" s="2" t="s">
        <v>10</v>
      </c>
      <c r="H18" s="2" t="s">
        <v>10</v>
      </c>
      <c r="I18" s="2" t="s">
        <v>10</v>
      </c>
      <c r="J18" s="2" t="s">
        <v>10</v>
      </c>
      <c r="K18" s="2" t="s">
        <v>10</v>
      </c>
      <c r="L18" s="2" t="s">
        <v>10</v>
      </c>
      <c r="M18" s="2" t="s">
        <v>10</v>
      </c>
      <c r="N18" s="2" t="s">
        <v>10</v>
      </c>
      <c r="O18" s="2" t="s">
        <v>10</v>
      </c>
      <c r="P18" s="2" t="s">
        <v>10</v>
      </c>
      <c r="Q18" s="2" t="s">
        <v>10</v>
      </c>
      <c r="R18" s="2">
        <v>39</v>
      </c>
      <c r="S18" s="2" t="s">
        <v>10</v>
      </c>
      <c r="T18" s="2" t="s">
        <v>10</v>
      </c>
      <c r="U18" s="2">
        <v>288</v>
      </c>
      <c r="V18" s="2" t="s">
        <v>10</v>
      </c>
      <c r="W18" s="2">
        <v>0</v>
      </c>
      <c r="X18" s="2" t="s">
        <v>10</v>
      </c>
      <c r="Y18" s="2">
        <v>0</v>
      </c>
      <c r="Z18" s="2" t="s">
        <v>10</v>
      </c>
      <c r="AA18" s="2" t="s">
        <v>10</v>
      </c>
      <c r="AB18" s="2" t="s">
        <v>10</v>
      </c>
      <c r="AC18" s="2" t="s">
        <v>10</v>
      </c>
      <c r="AD18" s="2" t="s">
        <v>10</v>
      </c>
      <c r="AE18" s="2" t="s">
        <v>10</v>
      </c>
      <c r="AF18" s="2" t="s">
        <v>10</v>
      </c>
      <c r="AG18" s="2" t="s">
        <v>10</v>
      </c>
      <c r="AH18" s="2" t="s">
        <v>10</v>
      </c>
      <c r="AI18" s="2">
        <v>141</v>
      </c>
      <c r="AJ18" s="2">
        <v>0</v>
      </c>
      <c r="AK18" s="2" t="s">
        <v>10</v>
      </c>
      <c r="AL18" s="2" t="s">
        <v>10</v>
      </c>
      <c r="AM18" s="2">
        <v>25</v>
      </c>
      <c r="AN18" s="2" t="s">
        <v>10</v>
      </c>
      <c r="AO18" s="2">
        <v>0</v>
      </c>
      <c r="AP18" s="2" t="s">
        <v>10</v>
      </c>
      <c r="AQ18" s="2" t="s">
        <v>10</v>
      </c>
      <c r="AR18" s="2" t="s">
        <v>10</v>
      </c>
      <c r="AS18" s="2" t="s">
        <v>10</v>
      </c>
      <c r="AT18" s="2" t="s">
        <v>10</v>
      </c>
      <c r="AU18" s="2" t="s">
        <v>10</v>
      </c>
      <c r="AV18" s="2" t="s">
        <v>10</v>
      </c>
      <c r="AW18" s="2" t="s">
        <v>10</v>
      </c>
      <c r="AX18" s="2" t="s">
        <v>10</v>
      </c>
      <c r="AY18" s="2">
        <v>0</v>
      </c>
      <c r="AZ18" s="2" t="s">
        <v>10</v>
      </c>
      <c r="BA18" s="2">
        <v>158</v>
      </c>
      <c r="BB18" s="2">
        <v>165</v>
      </c>
      <c r="BC18" s="2" t="s">
        <v>10</v>
      </c>
      <c r="BD18" s="2" t="s">
        <v>10</v>
      </c>
      <c r="BE18" s="2">
        <v>0</v>
      </c>
      <c r="BF18" s="2" t="s">
        <v>10</v>
      </c>
      <c r="BG18" s="2" t="s">
        <v>10</v>
      </c>
      <c r="BH18" s="2" t="s">
        <v>10</v>
      </c>
      <c r="BI18" s="2" t="s">
        <v>10</v>
      </c>
      <c r="BJ18" s="2" t="s">
        <v>10</v>
      </c>
      <c r="BK18" s="2" t="s">
        <v>10</v>
      </c>
      <c r="BL18" s="2" t="s">
        <v>10</v>
      </c>
      <c r="BM18" s="2" t="s">
        <v>10</v>
      </c>
    </row>
    <row r="19" spans="1:65" s="2" customFormat="1" ht="15" customHeight="1" x14ac:dyDescent="0.2">
      <c r="A19" s="2" t="s">
        <v>39</v>
      </c>
      <c r="B19" s="2" t="s">
        <v>10</v>
      </c>
      <c r="C19" s="2" t="s">
        <v>10</v>
      </c>
      <c r="D19" s="2" t="s">
        <v>10</v>
      </c>
      <c r="E19" s="2" t="s">
        <v>10</v>
      </c>
      <c r="F19" s="2" t="s">
        <v>10</v>
      </c>
      <c r="G19" s="2" t="s">
        <v>10</v>
      </c>
      <c r="H19" s="2" t="s">
        <v>10</v>
      </c>
      <c r="I19" s="2" t="s">
        <v>10</v>
      </c>
      <c r="J19" s="2" t="s">
        <v>10</v>
      </c>
      <c r="K19" s="2" t="s">
        <v>10</v>
      </c>
      <c r="L19" s="2" t="s">
        <v>10</v>
      </c>
      <c r="M19" s="2" t="s">
        <v>10</v>
      </c>
      <c r="N19" s="2" t="s">
        <v>10</v>
      </c>
      <c r="O19" s="2" t="s">
        <v>10</v>
      </c>
      <c r="P19" s="2" t="s">
        <v>10</v>
      </c>
      <c r="Q19" s="2" t="s">
        <v>10</v>
      </c>
      <c r="R19" s="2">
        <v>63</v>
      </c>
      <c r="S19" s="2" t="s">
        <v>10</v>
      </c>
      <c r="T19" s="2" t="s">
        <v>10</v>
      </c>
      <c r="U19" s="2">
        <v>227</v>
      </c>
      <c r="V19" s="2" t="s">
        <v>10</v>
      </c>
      <c r="W19" s="2">
        <v>0</v>
      </c>
      <c r="X19" s="2" t="s">
        <v>10</v>
      </c>
      <c r="Y19" s="2">
        <v>0</v>
      </c>
      <c r="Z19" s="2" t="s">
        <v>10</v>
      </c>
      <c r="AA19" s="2" t="s">
        <v>10</v>
      </c>
      <c r="AB19" s="2" t="s">
        <v>10</v>
      </c>
      <c r="AC19" s="2" t="s">
        <v>10</v>
      </c>
      <c r="AD19" s="2" t="s">
        <v>10</v>
      </c>
      <c r="AE19" s="2" t="s">
        <v>10</v>
      </c>
      <c r="AF19" s="2" t="s">
        <v>10</v>
      </c>
      <c r="AG19" s="2" t="s">
        <v>10</v>
      </c>
      <c r="AH19" s="2" t="s">
        <v>10</v>
      </c>
      <c r="AI19" s="2">
        <v>108</v>
      </c>
      <c r="AJ19" s="2">
        <v>0</v>
      </c>
      <c r="AK19" s="2" t="s">
        <v>10</v>
      </c>
      <c r="AL19" s="2" t="s">
        <v>10</v>
      </c>
      <c r="AM19" s="2">
        <v>21</v>
      </c>
      <c r="AN19" s="2" t="s">
        <v>10</v>
      </c>
      <c r="AO19" s="2">
        <v>0</v>
      </c>
      <c r="AP19" s="2" t="s">
        <v>10</v>
      </c>
      <c r="AQ19" s="2" t="s">
        <v>10</v>
      </c>
      <c r="AR19" s="2" t="s">
        <v>10</v>
      </c>
      <c r="AS19" s="2" t="s">
        <v>10</v>
      </c>
      <c r="AT19" s="2" t="s">
        <v>10</v>
      </c>
      <c r="AU19" s="2" t="s">
        <v>10</v>
      </c>
      <c r="AV19" s="2" t="s">
        <v>10</v>
      </c>
      <c r="AW19" s="2" t="s">
        <v>10</v>
      </c>
      <c r="AX19" s="2" t="s">
        <v>10</v>
      </c>
      <c r="AY19" s="2">
        <v>0</v>
      </c>
      <c r="AZ19" s="2" t="s">
        <v>10</v>
      </c>
      <c r="BA19" s="2">
        <v>107</v>
      </c>
      <c r="BB19" s="2">
        <v>146</v>
      </c>
      <c r="BC19" s="2" t="s">
        <v>10</v>
      </c>
      <c r="BD19" s="2" t="s">
        <v>10</v>
      </c>
      <c r="BE19" s="2">
        <v>0</v>
      </c>
      <c r="BF19" s="2" t="s">
        <v>10</v>
      </c>
      <c r="BG19" s="2" t="s">
        <v>10</v>
      </c>
      <c r="BH19" s="2" t="s">
        <v>10</v>
      </c>
      <c r="BI19" s="2" t="s">
        <v>10</v>
      </c>
      <c r="BJ19" s="2" t="s">
        <v>10</v>
      </c>
      <c r="BK19" s="2" t="s">
        <v>10</v>
      </c>
      <c r="BL19" s="2" t="s">
        <v>10</v>
      </c>
      <c r="BM19" s="2" t="s">
        <v>10</v>
      </c>
    </row>
    <row r="20" spans="1:65" s="2" customFormat="1" ht="15" customHeight="1" x14ac:dyDescent="0.2">
      <c r="A20" s="2" t="s">
        <v>40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2" t="s">
        <v>10</v>
      </c>
      <c r="N20" s="2" t="s">
        <v>10</v>
      </c>
      <c r="O20" s="2" t="s">
        <v>10</v>
      </c>
      <c r="P20" s="2" t="s">
        <v>10</v>
      </c>
      <c r="Q20" s="2" t="s">
        <v>10</v>
      </c>
      <c r="R20" s="2">
        <v>51</v>
      </c>
      <c r="S20" s="2" t="s">
        <v>10</v>
      </c>
      <c r="T20" s="2" t="s">
        <v>10</v>
      </c>
      <c r="U20" s="2">
        <v>217</v>
      </c>
      <c r="V20" s="2" t="s">
        <v>10</v>
      </c>
      <c r="W20" s="2">
        <v>0</v>
      </c>
      <c r="X20" s="2" t="s">
        <v>10</v>
      </c>
      <c r="Y20" s="2">
        <v>0</v>
      </c>
      <c r="Z20" s="2" t="s">
        <v>10</v>
      </c>
      <c r="AA20" s="2" t="s">
        <v>10</v>
      </c>
      <c r="AB20" s="2" t="s">
        <v>10</v>
      </c>
      <c r="AC20" s="2" t="s">
        <v>10</v>
      </c>
      <c r="AD20" s="2" t="s">
        <v>10</v>
      </c>
      <c r="AE20" s="2" t="s">
        <v>10</v>
      </c>
      <c r="AF20" s="2" t="s">
        <v>10</v>
      </c>
      <c r="AG20" s="2" t="s">
        <v>10</v>
      </c>
      <c r="AH20" s="2" t="s">
        <v>10</v>
      </c>
      <c r="AI20" s="2">
        <v>104</v>
      </c>
      <c r="AJ20" s="2">
        <v>0</v>
      </c>
      <c r="AK20" s="2" t="s">
        <v>10</v>
      </c>
      <c r="AL20" s="2" t="s">
        <v>10</v>
      </c>
      <c r="AM20" s="2">
        <v>27</v>
      </c>
      <c r="AN20" s="2" t="s">
        <v>10</v>
      </c>
      <c r="AO20" s="2">
        <v>0</v>
      </c>
      <c r="AP20" s="2" t="s">
        <v>10</v>
      </c>
      <c r="AQ20" s="2" t="s">
        <v>10</v>
      </c>
      <c r="AR20" s="2" t="s">
        <v>10</v>
      </c>
      <c r="AS20" s="2" t="s">
        <v>10</v>
      </c>
      <c r="AT20" s="2" t="s">
        <v>10</v>
      </c>
      <c r="AU20" s="2" t="s">
        <v>10</v>
      </c>
      <c r="AV20" s="2" t="s">
        <v>10</v>
      </c>
      <c r="AW20" s="2" t="s">
        <v>10</v>
      </c>
      <c r="AX20" s="2" t="s">
        <v>10</v>
      </c>
      <c r="AY20" s="2">
        <v>0</v>
      </c>
      <c r="AZ20" s="2" t="s">
        <v>10</v>
      </c>
      <c r="BA20" s="2">
        <v>125</v>
      </c>
      <c r="BB20" s="2">
        <v>151</v>
      </c>
      <c r="BC20" s="2" t="s">
        <v>10</v>
      </c>
      <c r="BD20" s="2" t="s">
        <v>10</v>
      </c>
      <c r="BE20" s="2">
        <v>0</v>
      </c>
      <c r="BF20" s="2" t="s">
        <v>10</v>
      </c>
      <c r="BG20" s="2" t="s">
        <v>10</v>
      </c>
      <c r="BH20" s="2" t="s">
        <v>10</v>
      </c>
      <c r="BI20" s="2" t="s">
        <v>10</v>
      </c>
      <c r="BJ20" s="2" t="s">
        <v>10</v>
      </c>
      <c r="BK20" s="2" t="s">
        <v>10</v>
      </c>
      <c r="BL20" s="2" t="s">
        <v>10</v>
      </c>
      <c r="BM20" s="2" t="s">
        <v>10</v>
      </c>
    </row>
    <row r="21" spans="1:65" s="6" customFormat="1" ht="15" customHeight="1" x14ac:dyDescent="0.2">
      <c r="R21" s="6">
        <f>SUM(R17:R20)</f>
        <v>209</v>
      </c>
      <c r="U21" s="6">
        <f>SUM(U17:U20)</f>
        <v>1015</v>
      </c>
      <c r="W21" s="6">
        <f>SUM(W17:W20)</f>
        <v>0</v>
      </c>
      <c r="Y21" s="6">
        <f>SUM(Y17:Y20)</f>
        <v>0</v>
      </c>
      <c r="AI21" s="6">
        <f>SUM(AI17:AI20)</f>
        <v>482</v>
      </c>
      <c r="AM21" s="6">
        <f>SUM(AM17:AM20)</f>
        <v>98</v>
      </c>
      <c r="AO21" s="6">
        <f>SUM(AO17:AO20)</f>
        <v>0</v>
      </c>
      <c r="AY21" s="6">
        <f>SUM(AY17:AY20)</f>
        <v>0</v>
      </c>
      <c r="BA21" s="6">
        <f t="shared" ref="BA21:BB21" si="0">SUM(BA17:BA20)</f>
        <v>515</v>
      </c>
      <c r="BB21" s="6">
        <f t="shared" si="0"/>
        <v>614</v>
      </c>
      <c r="BE21" s="6">
        <f>SUM(BE17:BE20)</f>
        <v>0</v>
      </c>
    </row>
    <row r="22" spans="1:65" s="4" customFormat="1" ht="15" customHeight="1" x14ac:dyDescent="0.2"/>
    <row r="23" spans="1:65" ht="15" customHeight="1" x14ac:dyDescent="0.2">
      <c r="A23" t="s">
        <v>41</v>
      </c>
      <c r="B23" t="s">
        <v>10</v>
      </c>
      <c r="C23" t="s">
        <v>10</v>
      </c>
      <c r="D23" t="s">
        <v>10</v>
      </c>
      <c r="E23" t="s">
        <v>10</v>
      </c>
      <c r="F23" t="s">
        <v>10</v>
      </c>
      <c r="G23" t="s">
        <v>10</v>
      </c>
      <c r="H23" t="s">
        <v>10</v>
      </c>
      <c r="I23" t="s">
        <v>10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>
        <v>48</v>
      </c>
      <c r="S23" t="s">
        <v>10</v>
      </c>
      <c r="T23" t="s">
        <v>10</v>
      </c>
      <c r="U23">
        <v>226</v>
      </c>
      <c r="V23" t="s">
        <v>10</v>
      </c>
      <c r="W23">
        <v>0</v>
      </c>
      <c r="X23" t="s">
        <v>10</v>
      </c>
      <c r="Y23">
        <v>0</v>
      </c>
      <c r="Z23" t="s">
        <v>10</v>
      </c>
      <c r="AA23" t="s">
        <v>10</v>
      </c>
      <c r="AB23" t="s">
        <v>10</v>
      </c>
      <c r="AC23" t="s">
        <v>10</v>
      </c>
      <c r="AD23" t="s">
        <v>10</v>
      </c>
      <c r="AE23" t="s">
        <v>10</v>
      </c>
      <c r="AF23" t="s">
        <v>10</v>
      </c>
      <c r="AG23" t="s">
        <v>10</v>
      </c>
      <c r="AH23" t="s">
        <v>10</v>
      </c>
      <c r="AI23">
        <v>83</v>
      </c>
      <c r="AJ23">
        <v>0</v>
      </c>
      <c r="AK23" t="s">
        <v>10</v>
      </c>
      <c r="AL23" t="s">
        <v>10</v>
      </c>
      <c r="AM23">
        <v>21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 t="s">
        <v>10</v>
      </c>
      <c r="BA23">
        <v>86</v>
      </c>
      <c r="BB23">
        <v>105</v>
      </c>
      <c r="BC23" t="s">
        <v>10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42</v>
      </c>
      <c r="B24" t="s">
        <v>10</v>
      </c>
      <c r="C24" t="s">
        <v>10</v>
      </c>
      <c r="D24" t="s">
        <v>10</v>
      </c>
      <c r="E24" t="s">
        <v>10</v>
      </c>
      <c r="F24" t="s">
        <v>10</v>
      </c>
      <c r="G24" t="s">
        <v>10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>
        <v>41</v>
      </c>
      <c r="S24" t="s">
        <v>10</v>
      </c>
      <c r="T24" t="s">
        <v>10</v>
      </c>
      <c r="U24">
        <v>178</v>
      </c>
      <c r="V24" t="s">
        <v>10</v>
      </c>
      <c r="W24">
        <v>0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>
        <v>86</v>
      </c>
      <c r="AJ24">
        <v>0</v>
      </c>
      <c r="AK24" t="s">
        <v>10</v>
      </c>
      <c r="AL24" t="s">
        <v>10</v>
      </c>
      <c r="AM24">
        <v>18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 t="s">
        <v>10</v>
      </c>
      <c r="BA24">
        <v>98</v>
      </c>
      <c r="BB24">
        <v>124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43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>
        <v>19</v>
      </c>
      <c r="S25" t="s">
        <v>10</v>
      </c>
      <c r="T25" t="s">
        <v>10</v>
      </c>
      <c r="U25">
        <v>182</v>
      </c>
      <c r="V25" t="s">
        <v>10</v>
      </c>
      <c r="W25">
        <v>0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>
        <v>68</v>
      </c>
      <c r="AJ25">
        <v>0</v>
      </c>
      <c r="AK25" t="s">
        <v>10</v>
      </c>
      <c r="AL25" t="s">
        <v>10</v>
      </c>
      <c r="AM25">
        <v>35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0</v>
      </c>
      <c r="AZ25" t="s">
        <v>10</v>
      </c>
      <c r="BA25">
        <v>151</v>
      </c>
      <c r="BB25">
        <v>102</v>
      </c>
      <c r="BC25" t="s">
        <v>10</v>
      </c>
      <c r="BD25" t="s">
        <v>10</v>
      </c>
      <c r="BE25">
        <v>1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44</v>
      </c>
      <c r="B26" t="s">
        <v>10</v>
      </c>
      <c r="C26" t="s">
        <v>10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>
        <v>18</v>
      </c>
      <c r="S26" t="s">
        <v>10</v>
      </c>
      <c r="T26" t="s">
        <v>10</v>
      </c>
      <c r="U26">
        <v>155</v>
      </c>
      <c r="V26" t="s">
        <v>10</v>
      </c>
      <c r="W26">
        <v>0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>
        <v>89</v>
      </c>
      <c r="AJ26">
        <v>0</v>
      </c>
      <c r="AK26" t="s">
        <v>10</v>
      </c>
      <c r="AL26" t="s">
        <v>10</v>
      </c>
      <c r="AM26">
        <v>33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0</v>
      </c>
      <c r="AZ26" t="s">
        <v>10</v>
      </c>
      <c r="BA26">
        <v>126</v>
      </c>
      <c r="BB26">
        <v>99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45</v>
      </c>
      <c r="B27" t="s">
        <v>10</v>
      </c>
      <c r="C27" t="s">
        <v>10</v>
      </c>
      <c r="D27" t="s">
        <v>10</v>
      </c>
      <c r="E27" t="s">
        <v>10</v>
      </c>
      <c r="F27" t="s">
        <v>10</v>
      </c>
      <c r="G27" t="s">
        <v>10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>
        <v>14</v>
      </c>
      <c r="S27" t="s">
        <v>10</v>
      </c>
      <c r="T27" t="s">
        <v>10</v>
      </c>
      <c r="U27">
        <v>173</v>
      </c>
      <c r="V27" t="s">
        <v>10</v>
      </c>
      <c r="W27">
        <v>0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>
        <v>83</v>
      </c>
      <c r="AJ27">
        <v>0</v>
      </c>
      <c r="AK27" t="s">
        <v>10</v>
      </c>
      <c r="AL27" t="s">
        <v>10</v>
      </c>
      <c r="AM27">
        <v>39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 t="s">
        <v>10</v>
      </c>
      <c r="BA27">
        <v>129</v>
      </c>
      <c r="BB27">
        <v>89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s="2" customFormat="1" ht="15" customHeight="1" x14ac:dyDescent="0.2">
      <c r="A28" s="2" t="s">
        <v>46</v>
      </c>
      <c r="B28" s="2" t="s">
        <v>10</v>
      </c>
      <c r="C28" s="2" t="s">
        <v>10</v>
      </c>
      <c r="D28" s="2" t="s">
        <v>10</v>
      </c>
      <c r="E28" s="2" t="s">
        <v>10</v>
      </c>
      <c r="F28" s="2" t="s">
        <v>10</v>
      </c>
      <c r="G28" s="2" t="s">
        <v>10</v>
      </c>
      <c r="H28" s="2" t="s">
        <v>10</v>
      </c>
      <c r="I28" s="2" t="s">
        <v>10</v>
      </c>
      <c r="J28" s="2" t="s">
        <v>10</v>
      </c>
      <c r="K28" s="2" t="s">
        <v>10</v>
      </c>
      <c r="L28" s="2" t="s">
        <v>10</v>
      </c>
      <c r="M28" s="2" t="s">
        <v>10</v>
      </c>
      <c r="N28" s="2" t="s">
        <v>10</v>
      </c>
      <c r="O28" s="2" t="s">
        <v>10</v>
      </c>
      <c r="P28" s="2" t="s">
        <v>10</v>
      </c>
      <c r="Q28" s="2" t="s">
        <v>10</v>
      </c>
      <c r="R28" s="2">
        <v>22</v>
      </c>
      <c r="S28" s="2" t="s">
        <v>10</v>
      </c>
      <c r="T28" s="2" t="s">
        <v>10</v>
      </c>
      <c r="U28" s="2">
        <v>205</v>
      </c>
      <c r="V28" s="2" t="s">
        <v>10</v>
      </c>
      <c r="W28" s="2">
        <v>0</v>
      </c>
      <c r="X28" s="2" t="s">
        <v>10</v>
      </c>
      <c r="Y28" s="2">
        <v>0</v>
      </c>
      <c r="Z28" s="2" t="s">
        <v>10</v>
      </c>
      <c r="AA28" s="2" t="s">
        <v>10</v>
      </c>
      <c r="AB28" s="2" t="s">
        <v>10</v>
      </c>
      <c r="AC28" s="2" t="s">
        <v>10</v>
      </c>
      <c r="AD28" s="2" t="s">
        <v>10</v>
      </c>
      <c r="AE28" s="2" t="s">
        <v>10</v>
      </c>
      <c r="AF28" s="2" t="s">
        <v>10</v>
      </c>
      <c r="AG28" s="2" t="s">
        <v>10</v>
      </c>
      <c r="AH28" s="2" t="s">
        <v>10</v>
      </c>
      <c r="AI28" s="2">
        <v>81</v>
      </c>
      <c r="AJ28" s="2">
        <v>0</v>
      </c>
      <c r="AK28" s="2" t="s">
        <v>10</v>
      </c>
      <c r="AL28" s="2" t="s">
        <v>10</v>
      </c>
      <c r="AM28" s="2">
        <v>26</v>
      </c>
      <c r="AN28" s="2" t="s">
        <v>10</v>
      </c>
      <c r="AO28" s="2">
        <v>0</v>
      </c>
      <c r="AP28" s="2" t="s">
        <v>10</v>
      </c>
      <c r="AQ28" s="2" t="s">
        <v>10</v>
      </c>
      <c r="AR28" s="2" t="s">
        <v>10</v>
      </c>
      <c r="AS28" s="2" t="s">
        <v>10</v>
      </c>
      <c r="AT28" s="2" t="s">
        <v>10</v>
      </c>
      <c r="AU28" s="2" t="s">
        <v>10</v>
      </c>
      <c r="AV28" s="2" t="s">
        <v>10</v>
      </c>
      <c r="AW28" s="2" t="s">
        <v>10</v>
      </c>
      <c r="AX28" s="2" t="s">
        <v>10</v>
      </c>
      <c r="AY28" s="2">
        <v>0</v>
      </c>
      <c r="AZ28" s="2" t="s">
        <v>10</v>
      </c>
      <c r="BA28" s="2">
        <v>148</v>
      </c>
      <c r="BB28" s="2">
        <v>97</v>
      </c>
      <c r="BC28" s="2" t="s">
        <v>10</v>
      </c>
      <c r="BD28" s="2" t="s">
        <v>10</v>
      </c>
      <c r="BE28" s="2">
        <v>0</v>
      </c>
      <c r="BF28" s="2" t="s">
        <v>10</v>
      </c>
      <c r="BG28" s="2" t="s">
        <v>10</v>
      </c>
      <c r="BH28" s="2" t="s">
        <v>10</v>
      </c>
      <c r="BI28" s="2" t="s">
        <v>10</v>
      </c>
      <c r="BJ28" s="2" t="s">
        <v>10</v>
      </c>
      <c r="BK28" s="2" t="s">
        <v>10</v>
      </c>
      <c r="BL28" s="2" t="s">
        <v>10</v>
      </c>
      <c r="BM28" s="2" t="s">
        <v>10</v>
      </c>
    </row>
    <row r="29" spans="1:65" s="2" customFormat="1" ht="15" customHeight="1" x14ac:dyDescent="0.2">
      <c r="A29" s="2" t="s">
        <v>47</v>
      </c>
      <c r="B29" s="2" t="s">
        <v>10</v>
      </c>
      <c r="C29" s="2" t="s">
        <v>10</v>
      </c>
      <c r="D29" s="2" t="s">
        <v>10</v>
      </c>
      <c r="E29" s="2" t="s">
        <v>10</v>
      </c>
      <c r="F29" s="2" t="s">
        <v>10</v>
      </c>
      <c r="G29" s="2" t="s">
        <v>10</v>
      </c>
      <c r="H29" s="2" t="s">
        <v>10</v>
      </c>
      <c r="I29" s="2" t="s">
        <v>10</v>
      </c>
      <c r="J29" s="2" t="s">
        <v>10</v>
      </c>
      <c r="K29" s="2" t="s">
        <v>10</v>
      </c>
      <c r="L29" s="2" t="s">
        <v>10</v>
      </c>
      <c r="M29" s="2" t="s">
        <v>10</v>
      </c>
      <c r="N29" s="2" t="s">
        <v>10</v>
      </c>
      <c r="O29" s="2" t="s">
        <v>10</v>
      </c>
      <c r="P29" s="2" t="s">
        <v>10</v>
      </c>
      <c r="Q29" s="2" t="s">
        <v>10</v>
      </c>
      <c r="R29" s="2">
        <v>20</v>
      </c>
      <c r="S29" s="2" t="s">
        <v>10</v>
      </c>
      <c r="T29" s="2" t="s">
        <v>10</v>
      </c>
      <c r="U29" s="2">
        <v>206</v>
      </c>
      <c r="V29" s="2" t="s">
        <v>10</v>
      </c>
      <c r="W29" s="2">
        <v>0</v>
      </c>
      <c r="X29" s="2" t="s">
        <v>10</v>
      </c>
      <c r="Y29" s="2">
        <v>0</v>
      </c>
      <c r="Z29" s="2" t="s">
        <v>10</v>
      </c>
      <c r="AA29" s="2" t="s">
        <v>10</v>
      </c>
      <c r="AB29" s="2" t="s">
        <v>10</v>
      </c>
      <c r="AC29" s="2" t="s">
        <v>10</v>
      </c>
      <c r="AD29" s="2" t="s">
        <v>10</v>
      </c>
      <c r="AE29" s="2" t="s">
        <v>10</v>
      </c>
      <c r="AF29" s="2" t="s">
        <v>10</v>
      </c>
      <c r="AG29" s="2" t="s">
        <v>10</v>
      </c>
      <c r="AH29" s="2" t="s">
        <v>10</v>
      </c>
      <c r="AI29" s="2">
        <v>77</v>
      </c>
      <c r="AJ29" s="2">
        <v>0</v>
      </c>
      <c r="AK29" s="2" t="s">
        <v>10</v>
      </c>
      <c r="AL29" s="2" t="s">
        <v>10</v>
      </c>
      <c r="AM29" s="2">
        <v>27</v>
      </c>
      <c r="AN29" s="2" t="s">
        <v>10</v>
      </c>
      <c r="AO29" s="2">
        <v>0</v>
      </c>
      <c r="AP29" s="2" t="s">
        <v>10</v>
      </c>
      <c r="AQ29" s="2" t="s">
        <v>10</v>
      </c>
      <c r="AR29" s="2" t="s">
        <v>10</v>
      </c>
      <c r="AS29" s="2" t="s">
        <v>10</v>
      </c>
      <c r="AT29" s="2" t="s">
        <v>10</v>
      </c>
      <c r="AU29" s="2" t="s">
        <v>10</v>
      </c>
      <c r="AV29" s="2" t="s">
        <v>10</v>
      </c>
      <c r="AW29" s="2" t="s">
        <v>10</v>
      </c>
      <c r="AX29" s="2" t="s">
        <v>10</v>
      </c>
      <c r="AY29" s="2">
        <v>0</v>
      </c>
      <c r="AZ29" s="2" t="s">
        <v>10</v>
      </c>
      <c r="BA29" s="2">
        <v>144</v>
      </c>
      <c r="BB29" s="2">
        <v>90</v>
      </c>
      <c r="BC29" s="2" t="s">
        <v>10</v>
      </c>
      <c r="BD29" s="2" t="s">
        <v>10</v>
      </c>
      <c r="BE29" s="2">
        <v>0</v>
      </c>
      <c r="BF29" s="2" t="s">
        <v>10</v>
      </c>
      <c r="BG29" s="2" t="s">
        <v>10</v>
      </c>
      <c r="BH29" s="2" t="s">
        <v>10</v>
      </c>
      <c r="BI29" s="2" t="s">
        <v>10</v>
      </c>
      <c r="BJ29" s="2" t="s">
        <v>10</v>
      </c>
      <c r="BK29" s="2" t="s">
        <v>10</v>
      </c>
      <c r="BL29" s="2" t="s">
        <v>10</v>
      </c>
      <c r="BM29" s="2" t="s">
        <v>10</v>
      </c>
    </row>
    <row r="30" spans="1:65" s="2" customFormat="1" ht="15" customHeight="1" x14ac:dyDescent="0.2">
      <c r="A30" s="2" t="s">
        <v>48</v>
      </c>
      <c r="B30" s="2" t="s">
        <v>10</v>
      </c>
      <c r="C30" s="2" t="s">
        <v>10</v>
      </c>
      <c r="D30" s="2" t="s">
        <v>10</v>
      </c>
      <c r="E30" s="2" t="s">
        <v>10</v>
      </c>
      <c r="F30" s="2" t="s">
        <v>10</v>
      </c>
      <c r="G30" s="2" t="s">
        <v>10</v>
      </c>
      <c r="H30" s="2" t="s">
        <v>10</v>
      </c>
      <c r="I30" s="2" t="s">
        <v>10</v>
      </c>
      <c r="J30" s="2" t="s">
        <v>10</v>
      </c>
      <c r="K30" s="2" t="s">
        <v>10</v>
      </c>
      <c r="L30" s="2" t="s">
        <v>10</v>
      </c>
      <c r="M30" s="2" t="s">
        <v>10</v>
      </c>
      <c r="N30" s="2" t="s">
        <v>10</v>
      </c>
      <c r="O30" s="2" t="s">
        <v>10</v>
      </c>
      <c r="P30" s="2" t="s">
        <v>10</v>
      </c>
      <c r="Q30" s="2" t="s">
        <v>10</v>
      </c>
      <c r="R30" s="2">
        <v>27</v>
      </c>
      <c r="S30" s="2" t="s">
        <v>10</v>
      </c>
      <c r="T30" s="2" t="s">
        <v>10</v>
      </c>
      <c r="U30" s="2">
        <v>178</v>
      </c>
      <c r="V30" s="2" t="s">
        <v>10</v>
      </c>
      <c r="W30" s="2">
        <v>0</v>
      </c>
      <c r="X30" s="2" t="s">
        <v>10</v>
      </c>
      <c r="Y30" s="2">
        <v>0</v>
      </c>
      <c r="Z30" s="2" t="s">
        <v>10</v>
      </c>
      <c r="AA30" s="2" t="s">
        <v>10</v>
      </c>
      <c r="AB30" s="2" t="s">
        <v>10</v>
      </c>
      <c r="AC30" s="2" t="s">
        <v>10</v>
      </c>
      <c r="AD30" s="2" t="s">
        <v>10</v>
      </c>
      <c r="AE30" s="2" t="s">
        <v>10</v>
      </c>
      <c r="AF30" s="2" t="s">
        <v>10</v>
      </c>
      <c r="AG30" s="2" t="s">
        <v>10</v>
      </c>
      <c r="AH30" s="2" t="s">
        <v>10</v>
      </c>
      <c r="AI30" s="2">
        <v>67</v>
      </c>
      <c r="AJ30" s="2">
        <v>0</v>
      </c>
      <c r="AK30" s="2" t="s">
        <v>10</v>
      </c>
      <c r="AL30" s="2" t="s">
        <v>10</v>
      </c>
      <c r="AM30" s="2">
        <v>32</v>
      </c>
      <c r="AN30" s="2" t="s">
        <v>10</v>
      </c>
      <c r="AO30" s="2">
        <v>0</v>
      </c>
      <c r="AP30" s="2" t="s">
        <v>10</v>
      </c>
      <c r="AQ30" s="2" t="s">
        <v>10</v>
      </c>
      <c r="AR30" s="2" t="s">
        <v>10</v>
      </c>
      <c r="AS30" s="2" t="s">
        <v>10</v>
      </c>
      <c r="AT30" s="2" t="s">
        <v>10</v>
      </c>
      <c r="AU30" s="2" t="s">
        <v>10</v>
      </c>
      <c r="AV30" s="2" t="s">
        <v>10</v>
      </c>
      <c r="AW30" s="2" t="s">
        <v>10</v>
      </c>
      <c r="AX30" s="2" t="s">
        <v>10</v>
      </c>
      <c r="AY30" s="2">
        <v>0</v>
      </c>
      <c r="AZ30" s="2" t="s">
        <v>10</v>
      </c>
      <c r="BA30" s="2">
        <v>167</v>
      </c>
      <c r="BB30" s="2">
        <v>91</v>
      </c>
      <c r="BC30" s="2" t="s">
        <v>10</v>
      </c>
      <c r="BD30" s="2" t="s">
        <v>10</v>
      </c>
      <c r="BE30" s="2">
        <v>0</v>
      </c>
      <c r="BF30" s="2" t="s">
        <v>10</v>
      </c>
      <c r="BG30" s="2" t="s">
        <v>10</v>
      </c>
      <c r="BH30" s="2" t="s">
        <v>10</v>
      </c>
      <c r="BI30" s="2" t="s">
        <v>10</v>
      </c>
      <c r="BJ30" s="2" t="s">
        <v>10</v>
      </c>
      <c r="BK30" s="2" t="s">
        <v>10</v>
      </c>
      <c r="BL30" s="2" t="s">
        <v>10</v>
      </c>
      <c r="BM30" s="2" t="s">
        <v>10</v>
      </c>
    </row>
    <row r="31" spans="1:65" s="2" customFormat="1" ht="15" customHeight="1" x14ac:dyDescent="0.2">
      <c r="A31" s="2" t="s">
        <v>49</v>
      </c>
      <c r="B31" s="2" t="s">
        <v>10</v>
      </c>
      <c r="C31" s="2" t="s">
        <v>10</v>
      </c>
      <c r="D31" s="2" t="s">
        <v>10</v>
      </c>
      <c r="E31" s="2" t="s">
        <v>10</v>
      </c>
      <c r="F31" s="2" t="s">
        <v>10</v>
      </c>
      <c r="G31" s="2" t="s">
        <v>10</v>
      </c>
      <c r="H31" s="2" t="s">
        <v>10</v>
      </c>
      <c r="I31" s="2" t="s">
        <v>10</v>
      </c>
      <c r="J31" s="2" t="s">
        <v>10</v>
      </c>
      <c r="K31" s="2" t="s">
        <v>10</v>
      </c>
      <c r="L31" s="2" t="s">
        <v>10</v>
      </c>
      <c r="M31" s="2" t="s">
        <v>10</v>
      </c>
      <c r="N31" s="2" t="s">
        <v>10</v>
      </c>
      <c r="O31" s="2" t="s">
        <v>10</v>
      </c>
      <c r="P31" s="2" t="s">
        <v>10</v>
      </c>
      <c r="Q31" s="2" t="s">
        <v>10</v>
      </c>
      <c r="R31" s="2">
        <v>17</v>
      </c>
      <c r="S31" s="2" t="s">
        <v>10</v>
      </c>
      <c r="T31" s="2" t="s">
        <v>10</v>
      </c>
      <c r="U31" s="2">
        <v>189</v>
      </c>
      <c r="V31" s="2" t="s">
        <v>10</v>
      </c>
      <c r="W31" s="2">
        <v>0</v>
      </c>
      <c r="X31" s="2" t="s">
        <v>10</v>
      </c>
      <c r="Y31" s="2">
        <v>0</v>
      </c>
      <c r="Z31" s="2" t="s">
        <v>10</v>
      </c>
      <c r="AA31" s="2" t="s">
        <v>10</v>
      </c>
      <c r="AB31" s="2" t="s">
        <v>10</v>
      </c>
      <c r="AC31" s="2" t="s">
        <v>10</v>
      </c>
      <c r="AD31" s="2" t="s">
        <v>10</v>
      </c>
      <c r="AE31" s="2" t="s">
        <v>10</v>
      </c>
      <c r="AF31" s="2" t="s">
        <v>10</v>
      </c>
      <c r="AG31" s="2" t="s">
        <v>10</v>
      </c>
      <c r="AH31" s="2" t="s">
        <v>10</v>
      </c>
      <c r="AI31" s="2">
        <v>71</v>
      </c>
      <c r="AJ31" s="2">
        <v>0</v>
      </c>
      <c r="AK31" s="2" t="s">
        <v>10</v>
      </c>
      <c r="AL31" s="2" t="s">
        <v>10</v>
      </c>
      <c r="AM31" s="2">
        <v>29</v>
      </c>
      <c r="AN31" s="2" t="s">
        <v>10</v>
      </c>
      <c r="AO31" s="2">
        <v>0</v>
      </c>
      <c r="AP31" s="2" t="s">
        <v>10</v>
      </c>
      <c r="AQ31" s="2" t="s">
        <v>10</v>
      </c>
      <c r="AR31" s="2" t="s">
        <v>10</v>
      </c>
      <c r="AS31" s="2" t="s">
        <v>10</v>
      </c>
      <c r="AT31" s="2" t="s">
        <v>10</v>
      </c>
      <c r="AU31" s="2" t="s">
        <v>10</v>
      </c>
      <c r="AV31" s="2" t="s">
        <v>10</v>
      </c>
      <c r="AW31" s="2" t="s">
        <v>10</v>
      </c>
      <c r="AX31" s="2" t="s">
        <v>10</v>
      </c>
      <c r="AY31" s="2">
        <v>0</v>
      </c>
      <c r="AZ31" s="2" t="s">
        <v>10</v>
      </c>
      <c r="BA31" s="2">
        <v>122</v>
      </c>
      <c r="BB31" s="2">
        <v>83</v>
      </c>
      <c r="BC31" s="2" t="s">
        <v>10</v>
      </c>
      <c r="BD31" s="2" t="s">
        <v>10</v>
      </c>
      <c r="BE31" s="2">
        <v>0</v>
      </c>
      <c r="BF31" s="2" t="s">
        <v>10</v>
      </c>
      <c r="BG31" s="2" t="s">
        <v>10</v>
      </c>
      <c r="BH31" s="2" t="s">
        <v>10</v>
      </c>
      <c r="BI31" s="2" t="s">
        <v>10</v>
      </c>
      <c r="BJ31" s="2" t="s">
        <v>10</v>
      </c>
      <c r="BK31" s="2" t="s">
        <v>10</v>
      </c>
      <c r="BL31" s="2" t="s">
        <v>10</v>
      </c>
      <c r="BM31" s="2" t="s">
        <v>10</v>
      </c>
    </row>
    <row r="32" spans="1:65" s="3" customFormat="1" ht="15" customHeight="1" x14ac:dyDescent="0.2">
      <c r="R32" s="3">
        <f>SUM(R28:R31)</f>
        <v>86</v>
      </c>
      <c r="U32" s="3">
        <f>SUM(U28:U31)</f>
        <v>778</v>
      </c>
      <c r="W32" s="3">
        <f>SUM(W28:W31)</f>
        <v>0</v>
      </c>
      <c r="Y32" s="3">
        <f>SUM(Y28:Y31)</f>
        <v>0</v>
      </c>
      <c r="AI32" s="3">
        <f>SUM(AI28:AI31)</f>
        <v>296</v>
      </c>
      <c r="AM32" s="3">
        <f>SUM(AM28:AM31)</f>
        <v>114</v>
      </c>
      <c r="AO32" s="3">
        <f>SUM(AO28:AO31)</f>
        <v>0</v>
      </c>
      <c r="AY32" s="3">
        <f>SUM(AY28:AY31)</f>
        <v>0</v>
      </c>
      <c r="BA32" s="3">
        <f t="shared" ref="BA32:BB32" si="1">SUM(BA28:BA31)</f>
        <v>581</v>
      </c>
      <c r="BB32" s="3">
        <f t="shared" si="1"/>
        <v>361</v>
      </c>
      <c r="BE32" s="3">
        <f>SUM(BE28:BE31)</f>
        <v>0</v>
      </c>
    </row>
    <row r="33" spans="1:67" s="4" customFormat="1" ht="15" customHeight="1" x14ac:dyDescent="0.2"/>
    <row r="34" spans="1:67" ht="15" customHeight="1" x14ac:dyDescent="0.2">
      <c r="A34" t="s">
        <v>50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>
        <v>19</v>
      </c>
      <c r="S34" t="s">
        <v>10</v>
      </c>
      <c r="T34" t="s">
        <v>10</v>
      </c>
      <c r="U34">
        <v>139</v>
      </c>
      <c r="V34" t="s">
        <v>10</v>
      </c>
      <c r="W34">
        <v>0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>
        <v>70</v>
      </c>
      <c r="AJ34">
        <v>0</v>
      </c>
      <c r="AK34" t="s">
        <v>10</v>
      </c>
      <c r="AL34" t="s">
        <v>10</v>
      </c>
      <c r="AM34">
        <v>30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 t="s">
        <v>10</v>
      </c>
      <c r="BA34">
        <v>155</v>
      </c>
      <c r="BB34">
        <v>96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7" ht="15" customHeight="1" x14ac:dyDescent="0.2">
      <c r="A35" t="s">
        <v>51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>
        <v>37</v>
      </c>
      <c r="S35" t="s">
        <v>10</v>
      </c>
      <c r="T35" t="s">
        <v>10</v>
      </c>
      <c r="U35">
        <v>241</v>
      </c>
      <c r="V35" t="s">
        <v>10</v>
      </c>
      <c r="W35">
        <v>0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>
        <v>92</v>
      </c>
      <c r="AJ35">
        <v>0</v>
      </c>
      <c r="AK35" t="s">
        <v>10</v>
      </c>
      <c r="AL35" t="s">
        <v>10</v>
      </c>
      <c r="AM35">
        <v>32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 t="s">
        <v>10</v>
      </c>
      <c r="BA35">
        <v>182</v>
      </c>
      <c r="BB35">
        <v>99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7" ht="15" customHeight="1" x14ac:dyDescent="0.2">
      <c r="A36" t="s">
        <v>52</v>
      </c>
      <c r="B36" t="s">
        <v>10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>
        <v>33</v>
      </c>
      <c r="S36" t="s">
        <v>10</v>
      </c>
      <c r="T36" t="s">
        <v>10</v>
      </c>
      <c r="U36">
        <v>194</v>
      </c>
      <c r="V36" t="s">
        <v>10</v>
      </c>
      <c r="W36">
        <v>0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>
        <v>108</v>
      </c>
      <c r="AJ36">
        <v>0</v>
      </c>
      <c r="AK36" t="s">
        <v>10</v>
      </c>
      <c r="AL36" t="s">
        <v>10</v>
      </c>
      <c r="AM36">
        <v>28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 t="s">
        <v>10</v>
      </c>
      <c r="BA36">
        <v>251</v>
      </c>
      <c r="BB36">
        <v>141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7" s="2" customFormat="1" ht="15" customHeight="1" x14ac:dyDescent="0.2">
      <c r="A37" s="2" t="s">
        <v>53</v>
      </c>
      <c r="B37" s="2" t="s">
        <v>10</v>
      </c>
      <c r="C37" s="2" t="s">
        <v>10</v>
      </c>
      <c r="D37" s="2" t="s">
        <v>10</v>
      </c>
      <c r="E37" s="2" t="s">
        <v>10</v>
      </c>
      <c r="F37" s="2" t="s">
        <v>10</v>
      </c>
      <c r="G37" s="2" t="s">
        <v>10</v>
      </c>
      <c r="H37" s="2" t="s">
        <v>10</v>
      </c>
      <c r="I37" s="2" t="s">
        <v>10</v>
      </c>
      <c r="J37" s="2" t="s">
        <v>10</v>
      </c>
      <c r="K37" s="2" t="s">
        <v>10</v>
      </c>
      <c r="L37" s="2" t="s">
        <v>10</v>
      </c>
      <c r="M37" s="2" t="s">
        <v>10</v>
      </c>
      <c r="N37" s="2" t="s">
        <v>10</v>
      </c>
      <c r="O37" s="2" t="s">
        <v>10</v>
      </c>
      <c r="P37" s="2" t="s">
        <v>10</v>
      </c>
      <c r="Q37" s="2" t="s">
        <v>10</v>
      </c>
      <c r="R37" s="2">
        <v>37</v>
      </c>
      <c r="S37" s="2" t="s">
        <v>10</v>
      </c>
      <c r="T37" s="2" t="s">
        <v>10</v>
      </c>
      <c r="U37" s="2">
        <v>262</v>
      </c>
      <c r="V37" s="2" t="s">
        <v>10</v>
      </c>
      <c r="W37" s="2">
        <v>0</v>
      </c>
      <c r="X37" s="2" t="s">
        <v>10</v>
      </c>
      <c r="Y37" s="2">
        <v>0</v>
      </c>
      <c r="Z37" s="2" t="s">
        <v>10</v>
      </c>
      <c r="AA37" s="2" t="s">
        <v>10</v>
      </c>
      <c r="AB37" s="2" t="s">
        <v>10</v>
      </c>
      <c r="AC37" s="2" t="s">
        <v>10</v>
      </c>
      <c r="AD37" s="2" t="s">
        <v>10</v>
      </c>
      <c r="AE37" s="2" t="s">
        <v>10</v>
      </c>
      <c r="AF37" s="2" t="s">
        <v>10</v>
      </c>
      <c r="AG37" s="2" t="s">
        <v>10</v>
      </c>
      <c r="AH37" s="2" t="s">
        <v>10</v>
      </c>
      <c r="AI37" s="2">
        <v>124</v>
      </c>
      <c r="AJ37" s="2">
        <v>0</v>
      </c>
      <c r="AK37" s="2" t="s">
        <v>10</v>
      </c>
      <c r="AL37" s="2" t="s">
        <v>10</v>
      </c>
      <c r="AM37" s="2">
        <v>20</v>
      </c>
      <c r="AN37" s="2" t="s">
        <v>10</v>
      </c>
      <c r="AO37" s="2">
        <v>0</v>
      </c>
      <c r="AP37" s="2" t="s">
        <v>10</v>
      </c>
      <c r="AQ37" s="2" t="s">
        <v>10</v>
      </c>
      <c r="AR37" s="2" t="s">
        <v>10</v>
      </c>
      <c r="AS37" s="2" t="s">
        <v>10</v>
      </c>
      <c r="AT37" s="2" t="s">
        <v>10</v>
      </c>
      <c r="AU37" s="2" t="s">
        <v>10</v>
      </c>
      <c r="AV37" s="2" t="s">
        <v>10</v>
      </c>
      <c r="AW37" s="2" t="s">
        <v>10</v>
      </c>
      <c r="AX37" s="2" t="s">
        <v>10</v>
      </c>
      <c r="AY37" s="2">
        <v>0</v>
      </c>
      <c r="AZ37" s="2" t="s">
        <v>10</v>
      </c>
      <c r="BA37" s="2">
        <v>195</v>
      </c>
      <c r="BB37" s="2">
        <v>105</v>
      </c>
      <c r="BC37" s="2" t="s">
        <v>10</v>
      </c>
      <c r="BD37" s="2" t="s">
        <v>10</v>
      </c>
      <c r="BE37" s="2">
        <v>0</v>
      </c>
      <c r="BF37" s="2" t="s">
        <v>10</v>
      </c>
      <c r="BG37" s="2" t="s">
        <v>10</v>
      </c>
      <c r="BH37" s="2" t="s">
        <v>10</v>
      </c>
      <c r="BI37" s="2" t="s">
        <v>10</v>
      </c>
      <c r="BJ37" s="2" t="s">
        <v>10</v>
      </c>
      <c r="BK37" s="2" t="s">
        <v>10</v>
      </c>
      <c r="BL37" s="2" t="s">
        <v>10</v>
      </c>
      <c r="BM37" s="2" t="s">
        <v>10</v>
      </c>
    </row>
    <row r="38" spans="1:67" s="2" customFormat="1" ht="15" customHeight="1" x14ac:dyDescent="0.2">
      <c r="A38" s="2" t="s">
        <v>54</v>
      </c>
      <c r="B38" s="2" t="s">
        <v>10</v>
      </c>
      <c r="C38" s="2" t="s">
        <v>10</v>
      </c>
      <c r="D38" s="2" t="s">
        <v>10</v>
      </c>
      <c r="E38" s="2" t="s">
        <v>10</v>
      </c>
      <c r="F38" s="2" t="s">
        <v>10</v>
      </c>
      <c r="G38" s="2" t="s">
        <v>10</v>
      </c>
      <c r="H38" s="2" t="s">
        <v>10</v>
      </c>
      <c r="I38" s="2" t="s">
        <v>10</v>
      </c>
      <c r="J38" s="2" t="s">
        <v>10</v>
      </c>
      <c r="K38" s="2" t="s">
        <v>10</v>
      </c>
      <c r="L38" s="2" t="s">
        <v>10</v>
      </c>
      <c r="M38" s="2" t="s">
        <v>10</v>
      </c>
      <c r="N38" s="2" t="s">
        <v>10</v>
      </c>
      <c r="O38" s="2" t="s">
        <v>10</v>
      </c>
      <c r="P38" s="2" t="s">
        <v>10</v>
      </c>
      <c r="Q38" s="2" t="s">
        <v>10</v>
      </c>
      <c r="R38" s="2">
        <v>36</v>
      </c>
      <c r="S38" s="2" t="s">
        <v>10</v>
      </c>
      <c r="T38" s="2" t="s">
        <v>10</v>
      </c>
      <c r="U38" s="2">
        <v>200</v>
      </c>
      <c r="V38" s="2" t="s">
        <v>10</v>
      </c>
      <c r="W38" s="2">
        <v>0</v>
      </c>
      <c r="X38" s="2" t="s">
        <v>10</v>
      </c>
      <c r="Y38" s="2">
        <v>0</v>
      </c>
      <c r="Z38" s="2" t="s">
        <v>10</v>
      </c>
      <c r="AA38" s="2" t="s">
        <v>10</v>
      </c>
      <c r="AB38" s="2" t="s">
        <v>10</v>
      </c>
      <c r="AC38" s="2" t="s">
        <v>10</v>
      </c>
      <c r="AD38" s="2" t="s">
        <v>10</v>
      </c>
      <c r="AE38" s="2" t="s">
        <v>10</v>
      </c>
      <c r="AF38" s="2" t="s">
        <v>10</v>
      </c>
      <c r="AG38" s="2" t="s">
        <v>10</v>
      </c>
      <c r="AH38" s="2" t="s">
        <v>10</v>
      </c>
      <c r="AI38" s="2">
        <v>194</v>
      </c>
      <c r="AJ38" s="2">
        <v>0</v>
      </c>
      <c r="AK38" s="2" t="s">
        <v>10</v>
      </c>
      <c r="AL38" s="2" t="s">
        <v>10</v>
      </c>
      <c r="AM38" s="2">
        <v>33</v>
      </c>
      <c r="AN38" s="2" t="s">
        <v>10</v>
      </c>
      <c r="AO38" s="2">
        <v>0</v>
      </c>
      <c r="AP38" s="2" t="s">
        <v>10</v>
      </c>
      <c r="AQ38" s="2" t="s">
        <v>10</v>
      </c>
      <c r="AR38" s="2" t="s">
        <v>10</v>
      </c>
      <c r="AS38" s="2" t="s">
        <v>10</v>
      </c>
      <c r="AT38" s="2" t="s">
        <v>10</v>
      </c>
      <c r="AU38" s="2" t="s">
        <v>10</v>
      </c>
      <c r="AV38" s="2" t="s">
        <v>10</v>
      </c>
      <c r="AW38" s="2" t="s">
        <v>10</v>
      </c>
      <c r="AX38" s="2" t="s">
        <v>10</v>
      </c>
      <c r="AY38" s="2">
        <v>0</v>
      </c>
      <c r="AZ38" s="2" t="s">
        <v>10</v>
      </c>
      <c r="BA38" s="2">
        <v>238</v>
      </c>
      <c r="BB38" s="2">
        <v>140</v>
      </c>
      <c r="BC38" s="2" t="s">
        <v>10</v>
      </c>
      <c r="BD38" s="2" t="s">
        <v>10</v>
      </c>
      <c r="BE38" s="2">
        <v>0</v>
      </c>
      <c r="BF38" s="2" t="s">
        <v>10</v>
      </c>
      <c r="BG38" s="2" t="s">
        <v>10</v>
      </c>
      <c r="BH38" s="2" t="s">
        <v>10</v>
      </c>
      <c r="BI38" s="2" t="s">
        <v>10</v>
      </c>
      <c r="BJ38" s="2" t="s">
        <v>10</v>
      </c>
      <c r="BK38" s="2" t="s">
        <v>10</v>
      </c>
      <c r="BL38" s="2" t="s">
        <v>10</v>
      </c>
      <c r="BM38" s="2" t="s">
        <v>10</v>
      </c>
    </row>
    <row r="39" spans="1:67" s="2" customFormat="1" ht="15" customHeight="1" x14ac:dyDescent="0.2">
      <c r="A39" s="2" t="s">
        <v>55</v>
      </c>
      <c r="B39" s="2" t="s">
        <v>10</v>
      </c>
      <c r="C39" s="2" t="s">
        <v>10</v>
      </c>
      <c r="D39" s="2" t="s">
        <v>10</v>
      </c>
      <c r="E39" s="2" t="s">
        <v>10</v>
      </c>
      <c r="F39" s="2" t="s">
        <v>10</v>
      </c>
      <c r="G39" s="2" t="s">
        <v>10</v>
      </c>
      <c r="H39" s="2" t="s">
        <v>10</v>
      </c>
      <c r="I39" s="2" t="s">
        <v>10</v>
      </c>
      <c r="J39" s="2" t="s">
        <v>10</v>
      </c>
      <c r="K39" s="2" t="s">
        <v>10</v>
      </c>
      <c r="L39" s="2" t="s">
        <v>10</v>
      </c>
      <c r="M39" s="2" t="s">
        <v>10</v>
      </c>
      <c r="N39" s="2" t="s">
        <v>10</v>
      </c>
      <c r="O39" s="2" t="s">
        <v>10</v>
      </c>
      <c r="P39" s="2" t="s">
        <v>10</v>
      </c>
      <c r="Q39" s="2" t="s">
        <v>10</v>
      </c>
      <c r="R39" s="2">
        <v>55</v>
      </c>
      <c r="S39" s="2" t="s">
        <v>10</v>
      </c>
      <c r="T39" s="2" t="s">
        <v>10</v>
      </c>
      <c r="U39" s="2">
        <v>260</v>
      </c>
      <c r="V39" s="2" t="s">
        <v>10</v>
      </c>
      <c r="W39" s="2">
        <v>0</v>
      </c>
      <c r="X39" s="2" t="s">
        <v>10</v>
      </c>
      <c r="Y39" s="2">
        <v>0</v>
      </c>
      <c r="Z39" s="2" t="s">
        <v>10</v>
      </c>
      <c r="AA39" s="2" t="s">
        <v>10</v>
      </c>
      <c r="AB39" s="2" t="s">
        <v>10</v>
      </c>
      <c r="AC39" s="2" t="s">
        <v>10</v>
      </c>
      <c r="AD39" s="2" t="s">
        <v>10</v>
      </c>
      <c r="AE39" s="2" t="s">
        <v>10</v>
      </c>
      <c r="AF39" s="2" t="s">
        <v>10</v>
      </c>
      <c r="AG39" s="2" t="s">
        <v>10</v>
      </c>
      <c r="AH39" s="2" t="s">
        <v>10</v>
      </c>
      <c r="AI39" s="2">
        <v>115</v>
      </c>
      <c r="AJ39" s="2">
        <v>1</v>
      </c>
      <c r="AK39" s="2" t="s">
        <v>10</v>
      </c>
      <c r="AL39" s="2" t="s">
        <v>10</v>
      </c>
      <c r="AM39" s="2">
        <v>28</v>
      </c>
      <c r="AN39" s="2" t="s">
        <v>10</v>
      </c>
      <c r="AO39" s="2">
        <v>0</v>
      </c>
      <c r="AP39" s="2" t="s">
        <v>10</v>
      </c>
      <c r="AQ39" s="2" t="s">
        <v>10</v>
      </c>
      <c r="AR39" s="2" t="s">
        <v>10</v>
      </c>
      <c r="AS39" s="2" t="s">
        <v>10</v>
      </c>
      <c r="AT39" s="2" t="s">
        <v>10</v>
      </c>
      <c r="AU39" s="2" t="s">
        <v>10</v>
      </c>
      <c r="AV39" s="2" t="s">
        <v>10</v>
      </c>
      <c r="AW39" s="2" t="s">
        <v>10</v>
      </c>
      <c r="AX39" s="2" t="s">
        <v>10</v>
      </c>
      <c r="AY39" s="2">
        <v>0</v>
      </c>
      <c r="AZ39" s="2" t="s">
        <v>10</v>
      </c>
      <c r="BA39" s="2">
        <v>172</v>
      </c>
      <c r="BB39" s="2">
        <v>97</v>
      </c>
      <c r="BC39" s="2" t="s">
        <v>10</v>
      </c>
      <c r="BD39" s="2" t="s">
        <v>10</v>
      </c>
      <c r="BE39" s="2">
        <v>0</v>
      </c>
      <c r="BF39" s="2" t="s">
        <v>10</v>
      </c>
      <c r="BG39" s="2" t="s">
        <v>10</v>
      </c>
      <c r="BH39" s="2" t="s">
        <v>10</v>
      </c>
      <c r="BI39" s="2" t="s">
        <v>10</v>
      </c>
      <c r="BJ39" s="2" t="s">
        <v>10</v>
      </c>
      <c r="BK39" s="2" t="s">
        <v>10</v>
      </c>
      <c r="BL39" s="2" t="s">
        <v>10</v>
      </c>
      <c r="BM39" s="2" t="s">
        <v>10</v>
      </c>
    </row>
    <row r="40" spans="1:67" s="2" customFormat="1" ht="15" customHeight="1" x14ac:dyDescent="0.2">
      <c r="A40" s="2" t="s">
        <v>56</v>
      </c>
      <c r="B40" s="2" t="s">
        <v>10</v>
      </c>
      <c r="C40" s="2" t="s">
        <v>10</v>
      </c>
      <c r="D40" s="2" t="s">
        <v>10</v>
      </c>
      <c r="E40" s="2" t="s">
        <v>10</v>
      </c>
      <c r="F40" s="2" t="s">
        <v>10</v>
      </c>
      <c r="G40" s="2" t="s">
        <v>10</v>
      </c>
      <c r="H40" s="2" t="s">
        <v>10</v>
      </c>
      <c r="I40" s="2" t="s">
        <v>10</v>
      </c>
      <c r="J40" s="2" t="s">
        <v>10</v>
      </c>
      <c r="K40" s="2" t="s">
        <v>10</v>
      </c>
      <c r="L40" s="2" t="s">
        <v>10</v>
      </c>
      <c r="M40" s="2" t="s">
        <v>10</v>
      </c>
      <c r="N40" s="2" t="s">
        <v>10</v>
      </c>
      <c r="O40" s="2" t="s">
        <v>10</v>
      </c>
      <c r="P40" s="2" t="s">
        <v>10</v>
      </c>
      <c r="Q40" s="2" t="s">
        <v>10</v>
      </c>
      <c r="R40" s="2">
        <v>48</v>
      </c>
      <c r="S40" s="2" t="s">
        <v>10</v>
      </c>
      <c r="T40" s="2" t="s">
        <v>10</v>
      </c>
      <c r="U40" s="2">
        <v>192</v>
      </c>
      <c r="V40" s="2" t="s">
        <v>10</v>
      </c>
      <c r="W40" s="2">
        <v>0</v>
      </c>
      <c r="X40" s="2" t="s">
        <v>10</v>
      </c>
      <c r="Y40" s="2">
        <v>0</v>
      </c>
      <c r="Z40" s="2" t="s">
        <v>10</v>
      </c>
      <c r="AA40" s="2" t="s">
        <v>10</v>
      </c>
      <c r="AB40" s="2" t="s">
        <v>10</v>
      </c>
      <c r="AC40" s="2" t="s">
        <v>10</v>
      </c>
      <c r="AD40" s="2" t="s">
        <v>10</v>
      </c>
      <c r="AE40" s="2" t="s">
        <v>10</v>
      </c>
      <c r="AF40" s="2" t="s">
        <v>10</v>
      </c>
      <c r="AG40" s="2" t="s">
        <v>10</v>
      </c>
      <c r="AH40" s="2" t="s">
        <v>10</v>
      </c>
      <c r="AI40" s="2">
        <v>112</v>
      </c>
      <c r="AJ40" s="2">
        <v>0</v>
      </c>
      <c r="AK40" s="2" t="s">
        <v>10</v>
      </c>
      <c r="AL40" s="2" t="s">
        <v>10</v>
      </c>
      <c r="AM40" s="2">
        <v>25</v>
      </c>
      <c r="AN40" s="2" t="s">
        <v>10</v>
      </c>
      <c r="AO40" s="2">
        <v>0</v>
      </c>
      <c r="AP40" s="2" t="s">
        <v>10</v>
      </c>
      <c r="AQ40" s="2" t="s">
        <v>10</v>
      </c>
      <c r="AR40" s="2" t="s">
        <v>10</v>
      </c>
      <c r="AS40" s="2" t="s">
        <v>10</v>
      </c>
      <c r="AT40" s="2" t="s">
        <v>10</v>
      </c>
      <c r="AU40" s="2" t="s">
        <v>10</v>
      </c>
      <c r="AV40" s="2" t="s">
        <v>10</v>
      </c>
      <c r="AW40" s="2" t="s">
        <v>10</v>
      </c>
      <c r="AX40" s="2" t="s">
        <v>10</v>
      </c>
      <c r="AY40" s="2">
        <v>0</v>
      </c>
      <c r="AZ40" s="2" t="s">
        <v>10</v>
      </c>
      <c r="BA40" s="2">
        <v>214</v>
      </c>
      <c r="BB40" s="2">
        <v>134</v>
      </c>
      <c r="BC40" s="2" t="s">
        <v>10</v>
      </c>
      <c r="BD40" s="2" t="s">
        <v>10</v>
      </c>
      <c r="BE40" s="2">
        <v>0</v>
      </c>
      <c r="BF40" s="2" t="s">
        <v>10</v>
      </c>
      <c r="BG40" s="2" t="s">
        <v>10</v>
      </c>
      <c r="BH40" s="2" t="s">
        <v>10</v>
      </c>
      <c r="BI40" s="2" t="s">
        <v>10</v>
      </c>
      <c r="BJ40" s="2" t="s">
        <v>10</v>
      </c>
      <c r="BK40" s="2" t="s">
        <v>10</v>
      </c>
      <c r="BL40" s="2" t="s">
        <v>10</v>
      </c>
      <c r="BM40" s="2" t="s">
        <v>10</v>
      </c>
    </row>
    <row r="41" spans="1:67" s="6" customFormat="1" ht="15" customHeight="1" x14ac:dyDescent="0.2">
      <c r="R41" s="6">
        <f>SUM(R37:R40)</f>
        <v>176</v>
      </c>
      <c r="U41" s="6">
        <f>SUM(U37:U40)</f>
        <v>914</v>
      </c>
      <c r="W41" s="6">
        <f>SUM(W37:W40)</f>
        <v>0</v>
      </c>
      <c r="Y41" s="6">
        <f>SUM(Y37:Y40)</f>
        <v>0</v>
      </c>
      <c r="AI41" s="6">
        <f>SUM(AI37:AI40)</f>
        <v>545</v>
      </c>
      <c r="AM41" s="6">
        <f>SUM(AM37:AM40)</f>
        <v>106</v>
      </c>
      <c r="AO41" s="6">
        <f>SUM(AO37:AO40)</f>
        <v>0</v>
      </c>
      <c r="AY41" s="6">
        <f>SUM(AY37:AY40)</f>
        <v>0</v>
      </c>
      <c r="BA41" s="6">
        <f t="shared" ref="BA41:BB41" si="2">SUM(BA37:BA40)</f>
        <v>819</v>
      </c>
      <c r="BB41" s="6">
        <f t="shared" si="2"/>
        <v>476</v>
      </c>
      <c r="BE41" s="6">
        <f>SUM(BE37:BE40)</f>
        <v>0</v>
      </c>
    </row>
    <row r="42" spans="1:67" s="5" customFormat="1" ht="15" customHeight="1" x14ac:dyDescent="0.2"/>
    <row r="43" spans="1:67" ht="15" customHeight="1" x14ac:dyDescent="0.2">
      <c r="A43" t="s">
        <v>57</v>
      </c>
      <c r="B43" t="s">
        <v>10</v>
      </c>
      <c r="C43" t="s">
        <v>10</v>
      </c>
      <c r="D43" t="s">
        <v>10</v>
      </c>
      <c r="E43" t="s">
        <v>10</v>
      </c>
      <c r="F43" t="s">
        <v>10</v>
      </c>
      <c r="G43" t="s">
        <v>10</v>
      </c>
      <c r="H43" t="s">
        <v>10</v>
      </c>
      <c r="I43" t="s">
        <v>10</v>
      </c>
      <c r="J43" t="s">
        <v>10</v>
      </c>
      <c r="K43" t="s">
        <v>10</v>
      </c>
      <c r="L43" t="s">
        <v>10</v>
      </c>
      <c r="M43" t="s">
        <v>10</v>
      </c>
      <c r="N43" t="s">
        <v>10</v>
      </c>
      <c r="O43" t="s">
        <v>10</v>
      </c>
      <c r="P43" t="s">
        <v>10</v>
      </c>
      <c r="Q43" t="s">
        <v>10</v>
      </c>
      <c r="R43">
        <v>45</v>
      </c>
      <c r="S43" t="s">
        <v>10</v>
      </c>
      <c r="T43" t="s">
        <v>10</v>
      </c>
      <c r="U43">
        <v>197</v>
      </c>
      <c r="V43" t="s">
        <v>10</v>
      </c>
      <c r="W43">
        <v>0</v>
      </c>
      <c r="X43" t="s">
        <v>10</v>
      </c>
      <c r="Y43">
        <v>0</v>
      </c>
      <c r="Z43" t="s">
        <v>10</v>
      </c>
      <c r="AA43" t="s">
        <v>10</v>
      </c>
      <c r="AB43" t="s">
        <v>10</v>
      </c>
      <c r="AC43" t="s">
        <v>10</v>
      </c>
      <c r="AD43" t="s">
        <v>10</v>
      </c>
      <c r="AE43" t="s">
        <v>10</v>
      </c>
      <c r="AF43" t="s">
        <v>10</v>
      </c>
      <c r="AG43" t="s">
        <v>10</v>
      </c>
      <c r="AH43" t="s">
        <v>10</v>
      </c>
      <c r="AI43">
        <v>109</v>
      </c>
      <c r="AJ43">
        <v>0</v>
      </c>
      <c r="AK43" t="s">
        <v>10</v>
      </c>
      <c r="AL43" t="s">
        <v>10</v>
      </c>
      <c r="AM43">
        <v>26</v>
      </c>
      <c r="AN43" t="s">
        <v>10</v>
      </c>
      <c r="AO43">
        <v>0</v>
      </c>
      <c r="AP43" t="s">
        <v>10</v>
      </c>
      <c r="AQ43" t="s">
        <v>10</v>
      </c>
      <c r="AR43" t="s">
        <v>10</v>
      </c>
      <c r="AS43" t="s">
        <v>10</v>
      </c>
      <c r="AT43" t="s">
        <v>10</v>
      </c>
      <c r="AU43" t="s">
        <v>10</v>
      </c>
      <c r="AV43" t="s">
        <v>10</v>
      </c>
      <c r="AW43" t="s">
        <v>10</v>
      </c>
      <c r="AX43" t="s">
        <v>10</v>
      </c>
      <c r="AY43">
        <v>0</v>
      </c>
      <c r="AZ43" t="s">
        <v>10</v>
      </c>
      <c r="BA43">
        <v>159</v>
      </c>
      <c r="BB43">
        <v>123</v>
      </c>
      <c r="BC43" t="s">
        <v>10</v>
      </c>
      <c r="BD43" t="s">
        <v>10</v>
      </c>
      <c r="BE43">
        <v>0</v>
      </c>
      <c r="BF43" t="s">
        <v>10</v>
      </c>
      <c r="BG43" t="s">
        <v>10</v>
      </c>
      <c r="BH43" t="s">
        <v>10</v>
      </c>
      <c r="BI43" t="s">
        <v>10</v>
      </c>
      <c r="BJ43" t="s">
        <v>10</v>
      </c>
      <c r="BK43" t="s">
        <v>10</v>
      </c>
      <c r="BL43" t="s">
        <v>10</v>
      </c>
      <c r="BM43" t="s">
        <v>10</v>
      </c>
    </row>
    <row r="44" spans="1:67" ht="15" customHeight="1" x14ac:dyDescent="0.2">
      <c r="A44" t="s">
        <v>58</v>
      </c>
      <c r="B44" t="s">
        <v>10</v>
      </c>
      <c r="C44" t="s">
        <v>10</v>
      </c>
      <c r="D44" t="s">
        <v>10</v>
      </c>
      <c r="E44" t="s">
        <v>10</v>
      </c>
      <c r="F44" t="s">
        <v>10</v>
      </c>
      <c r="G44" t="s">
        <v>10</v>
      </c>
      <c r="H44" t="s">
        <v>10</v>
      </c>
      <c r="I44" t="s">
        <v>10</v>
      </c>
      <c r="J44" t="s">
        <v>10</v>
      </c>
      <c r="K44" t="s">
        <v>10</v>
      </c>
      <c r="L44" t="s">
        <v>10</v>
      </c>
      <c r="M44" t="s">
        <v>10</v>
      </c>
      <c r="N44" t="s">
        <v>10</v>
      </c>
      <c r="O44" t="s">
        <v>10</v>
      </c>
      <c r="P44" t="s">
        <v>10</v>
      </c>
      <c r="Q44" t="s">
        <v>10</v>
      </c>
      <c r="R44">
        <v>20</v>
      </c>
      <c r="S44" t="s">
        <v>10</v>
      </c>
      <c r="T44" t="s">
        <v>10</v>
      </c>
      <c r="U44">
        <v>182</v>
      </c>
      <c r="V44" t="s">
        <v>10</v>
      </c>
      <c r="W44">
        <v>0</v>
      </c>
      <c r="X44" t="s">
        <v>10</v>
      </c>
      <c r="Y44">
        <v>0</v>
      </c>
      <c r="Z44" t="s">
        <v>10</v>
      </c>
      <c r="AA44" t="s">
        <v>10</v>
      </c>
      <c r="AB44" t="s">
        <v>10</v>
      </c>
      <c r="AC44" t="s">
        <v>10</v>
      </c>
      <c r="AD44" t="s">
        <v>10</v>
      </c>
      <c r="AE44" t="s">
        <v>10</v>
      </c>
      <c r="AF44" t="s">
        <v>10</v>
      </c>
      <c r="AG44" t="s">
        <v>10</v>
      </c>
      <c r="AH44" t="s">
        <v>10</v>
      </c>
      <c r="AI44">
        <v>109</v>
      </c>
      <c r="AJ44">
        <v>0</v>
      </c>
      <c r="AK44" t="s">
        <v>10</v>
      </c>
      <c r="AL44" t="s">
        <v>10</v>
      </c>
      <c r="AM44">
        <v>29</v>
      </c>
      <c r="AN44" t="s">
        <v>10</v>
      </c>
      <c r="AO44">
        <v>0</v>
      </c>
      <c r="AP44" t="s">
        <v>10</v>
      </c>
      <c r="AQ44" t="s">
        <v>10</v>
      </c>
      <c r="AR44" t="s">
        <v>10</v>
      </c>
      <c r="AS44" t="s">
        <v>10</v>
      </c>
      <c r="AT44" t="s">
        <v>10</v>
      </c>
      <c r="AU44" t="s">
        <v>10</v>
      </c>
      <c r="AV44" t="s">
        <v>10</v>
      </c>
      <c r="AW44" t="s">
        <v>10</v>
      </c>
      <c r="AX44" t="s">
        <v>10</v>
      </c>
      <c r="AY44">
        <v>0</v>
      </c>
      <c r="AZ44" t="s">
        <v>10</v>
      </c>
      <c r="BA44">
        <v>149</v>
      </c>
      <c r="BB44">
        <v>103</v>
      </c>
      <c r="BC44" t="s">
        <v>10</v>
      </c>
      <c r="BD44" t="s">
        <v>10</v>
      </c>
      <c r="BE44">
        <v>0</v>
      </c>
      <c r="BF44" t="s">
        <v>10</v>
      </c>
      <c r="BG44" t="s">
        <v>10</v>
      </c>
      <c r="BH44" t="s">
        <v>10</v>
      </c>
      <c r="BI44" t="s">
        <v>10</v>
      </c>
      <c r="BJ44" t="s">
        <v>10</v>
      </c>
      <c r="BK44" t="s">
        <v>10</v>
      </c>
      <c r="BL44" t="s">
        <v>10</v>
      </c>
      <c r="BM44" t="s">
        <v>10</v>
      </c>
    </row>
    <row r="46" spans="1:67" ht="15" customHeight="1" x14ac:dyDescent="0.2">
      <c r="R46">
        <f>+R15+R16+R21+R23+R24+R25+R26+R27+R32+R34+R35+R36+R41+R43+R44</f>
        <v>842</v>
      </c>
      <c r="U46">
        <f>+U15+U16+U21+U23+U24+U25+U26+U27+U32+U34+U35+U36+U41+U43+U44</f>
        <v>4935</v>
      </c>
      <c r="W46">
        <f>+W15+W16+W21+W23+W24+W25+W26+W27+W32+W34+W35+W36+W41+W43+W44</f>
        <v>0</v>
      </c>
      <c r="Y46">
        <f>+Y15+Y16+Y21+Y23+Y24+Y25+Y26+Y27+Y32+Y34+Y35+Y36+Y41+Y43+Y44</f>
        <v>0</v>
      </c>
      <c r="AI46">
        <f>+AI15+AI16+AI21+AI23+AI24+AI25+AI26+AI27+AI32+AI34+AI35+AI36+AI41+AI43+AI44</f>
        <v>2418</v>
      </c>
      <c r="AJ46">
        <f>+AJ15+AJ16+AJ21+AJ23+AJ24+AJ25+AJ26+AJ27+AJ32+AJ34+AJ35+AJ36+AJ41+AJ43+AJ44</f>
        <v>0</v>
      </c>
      <c r="AM46">
        <f>+AM15+AM16+AM21+AM23+AM24+AM25+AM26+AM27+AM32+AM34+AM35+AM36+AM41+AM43+AM44</f>
        <v>636</v>
      </c>
      <c r="AO46">
        <f>+AO15+AO16+AO21+AO23+AO24+AO25+AO26+AO27+AO32+AO34+AO35+AO36+AO41+AO43+AO44</f>
        <v>0</v>
      </c>
      <c r="AY46">
        <f>+AY15+AY16+AY21+AY23+AY24+AY25+AY26+AY27+AY32+AY34+AY35+AY36+AY41+AY43+AY44</f>
        <v>0</v>
      </c>
      <c r="BA46">
        <f>+BA15+BA16+BA21+BA23+BA24+BA25+BA26+BA27+BA32+BA34+BA35+BA36+BA41+BA43+BA44</f>
        <v>3520</v>
      </c>
      <c r="BB46">
        <f>+BB15+BB16+BB21+BB23+BB24+BB25+BB26+BB27+BB32+BB34+BB35+BB36+BB41+BB43+BB44</f>
        <v>2763</v>
      </c>
      <c r="BE46">
        <f>+BE15+BE16+BE21+BE23+BE24+BE25+BE26+BE27+BE32+BE34+BE35+BE36+BE41+BE43+BE44</f>
        <v>1</v>
      </c>
      <c r="BN46" s="15">
        <f>SUM(A46:BM46)</f>
        <v>15115</v>
      </c>
    </row>
    <row r="47" spans="1:67" ht="15" customHeight="1" x14ac:dyDescent="0.2">
      <c r="BN47">
        <f>+'Articulated Trucks'!BG40</f>
        <v>75</v>
      </c>
    </row>
    <row r="48" spans="1:67" ht="15" customHeight="1" x14ac:dyDescent="0.2">
      <c r="BN48">
        <f>+Mediums!BG40</f>
        <v>391</v>
      </c>
      <c r="BO48">
        <f>+BN48+BN47</f>
        <v>466</v>
      </c>
    </row>
    <row r="49" spans="66:67" ht="15" customHeight="1" x14ac:dyDescent="0.2">
      <c r="BN49">
        <f>+Lights!BG40</f>
        <v>14650</v>
      </c>
      <c r="BO49">
        <f>+BO48/BN49</f>
        <v>3.1808873720136521E-2</v>
      </c>
    </row>
    <row r="50" spans="66:67" ht="15" customHeight="1" x14ac:dyDescent="0.2">
      <c r="BO50">
        <f>+BN47/BN46</f>
        <v>4.9619583195501154E-3</v>
      </c>
    </row>
    <row r="51" spans="66:67" ht="15" customHeight="1" x14ac:dyDescent="0.2">
      <c r="BO51">
        <f>+BN48/BN46</f>
        <v>2.5868342705921272E-2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25" right="0.25" top="0.75" bottom="0.75" header="0.3" footer="0.3"/>
  <pageSetup scale="59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F90FD95266F4EA89A6DF5699A1FD5" ma:contentTypeVersion="1" ma:contentTypeDescription="Create a new document." ma:contentTypeScope="" ma:versionID="71199ff0cb5f53c8ddcc7c44c13240cf">
  <xsd:schema xmlns:xsd="http://www.w3.org/2001/XMLSchema" xmlns:xs="http://www.w3.org/2001/XMLSchema" xmlns:p="http://schemas.microsoft.com/office/2006/metadata/properties" xmlns:ns2="13db97dd-e953-47f3-aac0-6c9fd394dcf1" targetNamespace="http://schemas.microsoft.com/office/2006/metadata/properties" ma:root="true" ma:fieldsID="338c3127728604f60c2ca4c27c8f1fd9" ns2:_="">
    <xsd:import namespace="13db97dd-e953-47f3-aac0-6c9fd394dc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b97dd-e953-47f3-aac0-6c9fd394dc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55F252-CA01-4A17-94CF-8BE3D995EEBF}"/>
</file>

<file path=customXml/itemProps2.xml><?xml version="1.0" encoding="utf-8"?>
<ds:datastoreItem xmlns:ds="http://schemas.openxmlformats.org/officeDocument/2006/customXml" ds:itemID="{6F554A27-58AE-4155-95A2-84856D9DEFA5}"/>
</file>

<file path=customXml/itemProps3.xml><?xml version="1.0" encoding="utf-8"?>
<ds:datastoreItem xmlns:ds="http://schemas.openxmlformats.org/officeDocument/2006/customXml" ds:itemID="{D60322C1-5301-4250-AE88-F169D7BD19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Lights</vt:lpstr>
      <vt:lpstr>Mediums</vt:lpstr>
      <vt:lpstr>Articulated Trucks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I-44 at Big Bend</dc:title>
  <dc:creator/>
  <cp:lastModifiedBy>Carrie Falkenrath</cp:lastModifiedBy>
  <cp:lastPrinted>2017-12-21T17:18:56Z</cp:lastPrinted>
  <dcterms:created xsi:type="dcterms:W3CDTF">2017-12-21T00:00:00Z</dcterms:created>
  <dcterms:modified xsi:type="dcterms:W3CDTF">2018-07-02T15:54:10Z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0x010100CB0F90FD95266F4EA89A6DF5699A1FD5</vt:lpwstr>
  </property>
</Properties>
</file>